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rchasing\Gasoline\663 Gasoline\"/>
    </mc:Choice>
  </mc:AlternateContent>
  <bookViews>
    <workbookView xWindow="0" yWindow="0" windowWidth="14790" windowHeight="10980" firstSheet="30" activeTab="32"/>
  </bookViews>
  <sheets>
    <sheet name="Town of Avon" sheetId="1" r:id="rId1"/>
    <sheet name="Town of Beacon Falls" sheetId="2" r:id="rId2"/>
    <sheet name="Town of Berlin" sheetId="3" r:id="rId3"/>
    <sheet name="Town of Bloomfield" sheetId="4" r:id="rId4"/>
    <sheet name="Town of Bolton" sheetId="5" r:id="rId5"/>
    <sheet name="Town of Canton" sheetId="6" r:id="rId6"/>
    <sheet name="Town of Coventry" sheetId="7" r:id="rId7"/>
    <sheet name="Town of Cromwell" sheetId="8" r:id="rId8"/>
    <sheet name="Town of Darien" sheetId="9" r:id="rId9"/>
    <sheet name="Town of East Hampton" sheetId="10" r:id="rId10"/>
    <sheet name="Town of Ellington" sheetId="11" r:id="rId11"/>
    <sheet name="Town of Enfield" sheetId="12" r:id="rId12"/>
    <sheet name="Town of Farmington" sheetId="13" r:id="rId13"/>
    <sheet name="Town of Glastonbury" sheetId="14" r:id="rId14"/>
    <sheet name="Town of Granby" sheetId="15" r:id="rId15"/>
    <sheet name="Town of Haddam" sheetId="16" r:id="rId16"/>
    <sheet name="Town of Manchester" sheetId="17" r:id="rId17"/>
    <sheet name="Town of New Canaan" sheetId="18" r:id="rId18"/>
    <sheet name="City of New London" sheetId="19" r:id="rId19"/>
    <sheet name="Town of Newington" sheetId="20" r:id="rId20"/>
    <sheet name="Town of Newtown" sheetId="21" r:id="rId21"/>
    <sheet name="Town of North Branford" sheetId="22" r:id="rId22"/>
    <sheet name="Town of Portland" sheetId="23" r:id="rId23"/>
    <sheet name="Town of Rocky Hill" sheetId="24" r:id="rId24"/>
    <sheet name="Town of South Windsor" sheetId="25" r:id="rId25"/>
    <sheet name="Town of Stafford" sheetId="26" r:id="rId26"/>
    <sheet name="Town of Suffield" sheetId="27" r:id="rId27"/>
    <sheet name="Town of Tolland" sheetId="28" r:id="rId28"/>
    <sheet name="Town of Waterford" sheetId="29" r:id="rId29"/>
    <sheet name="Town of West Hartford" sheetId="30" r:id="rId30"/>
    <sheet name="Town of Weston" sheetId="31" r:id="rId31"/>
    <sheet name="Town of Wethersfield" sheetId="32" r:id="rId32"/>
    <sheet name="Town of Windsor" sheetId="33" r:id="rId33"/>
    <sheet name="Bidder Information" sheetId="34" r:id="rId34"/>
  </sheets>
  <calcPr calcId="152511"/>
</workbook>
</file>

<file path=xl/calcChain.xml><?xml version="1.0" encoding="utf-8"?>
<calcChain xmlns="http://schemas.openxmlformats.org/spreadsheetml/2006/main">
  <c r="Y10" i="33" l="1"/>
  <c r="V10" i="33"/>
  <c r="P10" i="33"/>
  <c r="M10" i="33"/>
  <c r="J10" i="33"/>
  <c r="G10" i="33"/>
  <c r="Y10" i="32"/>
  <c r="V10" i="32"/>
  <c r="P10" i="32"/>
  <c r="M10" i="32"/>
  <c r="G10" i="32"/>
  <c r="Y10" i="31"/>
  <c r="P10" i="31"/>
  <c r="M10" i="31"/>
  <c r="J10" i="31"/>
  <c r="G10" i="31"/>
  <c r="Y10" i="30"/>
  <c r="P10" i="30"/>
  <c r="M10" i="30"/>
  <c r="J10" i="30"/>
  <c r="G10" i="30"/>
  <c r="Y10" i="29"/>
  <c r="V10" i="29"/>
  <c r="P10" i="29"/>
  <c r="M10" i="29"/>
  <c r="J10" i="29"/>
  <c r="Y10" i="28"/>
  <c r="P10" i="28"/>
  <c r="M10" i="28"/>
  <c r="J10" i="28"/>
  <c r="G10" i="28"/>
  <c r="Y10" i="27"/>
  <c r="P10" i="27"/>
  <c r="M10" i="27"/>
  <c r="J10" i="27"/>
  <c r="G10" i="27"/>
  <c r="Y10" i="26"/>
  <c r="P10" i="26"/>
  <c r="M10" i="26"/>
  <c r="J10" i="26"/>
  <c r="G10" i="26"/>
  <c r="Y10" i="25"/>
  <c r="V10" i="25"/>
  <c r="P10" i="25"/>
  <c r="M10" i="25"/>
  <c r="J10" i="25"/>
  <c r="G10" i="25"/>
  <c r="Y10" i="24"/>
  <c r="V10" i="24"/>
  <c r="P10" i="24"/>
  <c r="M10" i="24"/>
  <c r="J10" i="24"/>
  <c r="G10" i="24"/>
  <c r="Y10" i="23"/>
  <c r="P10" i="23"/>
  <c r="M10" i="23"/>
  <c r="J10" i="23"/>
  <c r="G10" i="23"/>
  <c r="Y10" i="22"/>
  <c r="P10" i="22"/>
  <c r="M10" i="22"/>
  <c r="J10" i="22"/>
  <c r="G10" i="22"/>
  <c r="Y10" i="21"/>
  <c r="V10" i="21"/>
  <c r="P10" i="21"/>
  <c r="M10" i="21"/>
  <c r="J10" i="21"/>
  <c r="G10" i="21"/>
  <c r="Y10" i="20"/>
  <c r="P10" i="20"/>
  <c r="J10" i="20"/>
  <c r="G10" i="20"/>
  <c r="Y10" i="19"/>
  <c r="V10" i="19"/>
  <c r="P10" i="19"/>
  <c r="M10" i="19"/>
  <c r="J10" i="19"/>
  <c r="G10" i="19"/>
  <c r="Y10" i="18"/>
  <c r="V10" i="18"/>
  <c r="P10" i="18"/>
  <c r="M10" i="18"/>
  <c r="J10" i="18"/>
  <c r="G10" i="18"/>
  <c r="Y10" i="17"/>
  <c r="V10" i="17"/>
  <c r="P10" i="17"/>
  <c r="M10" i="17"/>
  <c r="J10" i="17"/>
  <c r="G10" i="17"/>
  <c r="Y10" i="16"/>
  <c r="P10" i="16"/>
  <c r="M10" i="16"/>
  <c r="J10" i="16"/>
  <c r="G10" i="16"/>
  <c r="Y10" i="15"/>
  <c r="P10" i="15"/>
  <c r="M10" i="15"/>
  <c r="J10" i="15"/>
  <c r="G10" i="15"/>
  <c r="Y10" i="14"/>
  <c r="V10" i="14"/>
  <c r="P10" i="14"/>
  <c r="M10" i="14"/>
  <c r="J10" i="14"/>
  <c r="G10" i="14"/>
  <c r="Y10" i="13"/>
  <c r="P10" i="13"/>
  <c r="M10" i="13"/>
  <c r="J10" i="13"/>
  <c r="G10" i="13"/>
  <c r="Y10" i="12"/>
  <c r="V10" i="12"/>
  <c r="P10" i="12"/>
  <c r="M10" i="12"/>
  <c r="J10" i="12"/>
  <c r="G10" i="12"/>
  <c r="H10" i="11"/>
  <c r="N10" i="11"/>
  <c r="J10" i="11"/>
  <c r="I10" i="11"/>
  <c r="M10" i="10"/>
  <c r="L10" i="10"/>
  <c r="I10" i="10"/>
  <c r="H10" i="10"/>
  <c r="G10" i="10"/>
  <c r="F10" i="10"/>
  <c r="M10" i="9"/>
  <c r="L10" i="9"/>
  <c r="I10" i="9"/>
  <c r="H10" i="9"/>
  <c r="G10" i="9"/>
  <c r="F10" i="9"/>
  <c r="M10" i="8"/>
  <c r="I10" i="8"/>
  <c r="H10" i="8"/>
  <c r="G10" i="8"/>
  <c r="F10" i="8"/>
  <c r="M10" i="7"/>
  <c r="L10" i="7"/>
  <c r="I10" i="7"/>
  <c r="H10" i="7"/>
  <c r="G10" i="7"/>
  <c r="F10" i="7"/>
  <c r="M10" i="6"/>
  <c r="I10" i="6"/>
  <c r="H10" i="6"/>
  <c r="G10" i="6"/>
  <c r="F10" i="6"/>
  <c r="M10" i="5"/>
  <c r="I10" i="5"/>
  <c r="H10" i="5"/>
  <c r="G10" i="5"/>
  <c r="O10" i="4"/>
  <c r="N10" i="4"/>
  <c r="I10" i="4"/>
  <c r="H10" i="4"/>
  <c r="G10" i="4"/>
  <c r="F10" i="4"/>
  <c r="L10" i="3"/>
  <c r="I10" i="3"/>
  <c r="H10" i="3"/>
  <c r="G10" i="3"/>
  <c r="F10" i="3"/>
  <c r="F10" i="2"/>
  <c r="G10" i="2"/>
  <c r="H10" i="2"/>
  <c r="I10" i="2"/>
  <c r="M10" i="2"/>
  <c r="N10" i="1"/>
  <c r="M10" i="1"/>
  <c r="I10" i="1"/>
  <c r="H10" i="1"/>
  <c r="G10" i="1"/>
  <c r="F10" i="1"/>
</calcChain>
</file>

<file path=xl/sharedStrings.xml><?xml version="1.0" encoding="utf-8"?>
<sst xmlns="http://schemas.openxmlformats.org/spreadsheetml/2006/main" count="2544" uniqueCount="133">
  <si>
    <t>Bid #663 Gasoline</t>
  </si>
  <si>
    <t>Gasoline - Unleaded</t>
  </si>
  <si>
    <t>Lot: Town of Avon</t>
  </si>
  <si>
    <t/>
  </si>
  <si>
    <t>East River Energy</t>
  </si>
  <si>
    <t>DIME OIL CO</t>
  </si>
  <si>
    <t>dennis k burke</t>
  </si>
  <si>
    <t>Santa Buckley Energy</t>
  </si>
  <si>
    <t>Mansfield Oil Company</t>
  </si>
  <si>
    <t>Petroleum Traders Corporation</t>
  </si>
  <si>
    <t>Roberts Energy LLC</t>
  </si>
  <si>
    <t>Item #</t>
  </si>
  <si>
    <t>Item</t>
  </si>
  <si>
    <t>Product Code</t>
  </si>
  <si>
    <t>Column</t>
  </si>
  <si>
    <t>Unit</t>
  </si>
  <si>
    <t>Prod Code</t>
  </si>
  <si>
    <t>Price</t>
  </si>
  <si>
    <t>Notes</t>
  </si>
  <si>
    <t>663 Gasoline--01-01</t>
  </si>
  <si>
    <t>Regular No-Lead Gasoline 38000</t>
  </si>
  <si>
    <t>Option A: Differential</t>
  </si>
  <si>
    <t>gallon</t>
  </si>
  <si>
    <t>The Option B: Fixed mark up price gas been derived by equally distributing the annual gallons over the  12 month term by applying 8.333 % per month.</t>
  </si>
  <si>
    <t>No bid for Option B</t>
  </si>
  <si>
    <t>Option B: Fixed Mark-Up</t>
  </si>
  <si>
    <t>Lot: Town of Beacon Falls</t>
  </si>
  <si>
    <t>663 Gasoline--02-01</t>
  </si>
  <si>
    <t>Regular No-Lead Gasoline 8500</t>
  </si>
  <si>
    <t>Option B: Fixed Mark Up</t>
  </si>
  <si>
    <t>Lot: Town of Berlin</t>
  </si>
  <si>
    <t>663 Gasoline--03-01</t>
  </si>
  <si>
    <t>Regular No-Lead Gasoline:67500 gallons</t>
  </si>
  <si>
    <t>Lot: Town of Bloomfield</t>
  </si>
  <si>
    <t>663 Gasoline--04-01</t>
  </si>
  <si>
    <t>Mid-Grade Gasoline 67000</t>
  </si>
  <si>
    <t>No Bid Option B</t>
  </si>
  <si>
    <t>Lot: Town of Bolton</t>
  </si>
  <si>
    <t>663 Gasoline--05-01</t>
  </si>
  <si>
    <t>Regular No-Lead Gasoline 11000</t>
  </si>
  <si>
    <t>Lot: Town of Canton</t>
  </si>
  <si>
    <t>663 Gasoline--06-01</t>
  </si>
  <si>
    <t>Regular No-Lead Gasoline 36300</t>
  </si>
  <si>
    <t>Lot: Town of Coventry</t>
  </si>
  <si>
    <t>663 Gasoline--07-01</t>
  </si>
  <si>
    <t>Mid-Grade Gasoline 26500</t>
  </si>
  <si>
    <t>Lot: Town of Cromwell</t>
  </si>
  <si>
    <t>663 Gasoline--08-01</t>
  </si>
  <si>
    <t>Regular No-Lead Gasoline 45000</t>
  </si>
  <si>
    <t>Lot: Town of Darien</t>
  </si>
  <si>
    <t>663 Gasoline--09-01</t>
  </si>
  <si>
    <t>Mid-Grade Gasoline 75000</t>
  </si>
  <si>
    <t>Lot: Town of East Hampton</t>
  </si>
  <si>
    <t>663 Gasoline--10-01</t>
  </si>
  <si>
    <t>Regular No-Lead Gasoline 32000</t>
  </si>
  <si>
    <t>Lot: Town of Ellington</t>
  </si>
  <si>
    <t>663 Gasoline--11-01</t>
  </si>
  <si>
    <t>Regular No-Lead Gasoline 26000</t>
  </si>
  <si>
    <t>Extended with East River Energy.</t>
  </si>
  <si>
    <t>Lot: Town of Enfield</t>
  </si>
  <si>
    <t>663 Gasoline--12-01</t>
  </si>
  <si>
    <t>Regular No-Lead Gasoline 218600</t>
  </si>
  <si>
    <t>Lot: Town of Farmington</t>
  </si>
  <si>
    <t>663 Gasoline--13-01</t>
  </si>
  <si>
    <t>Regular No Lead Gasoline 90750</t>
  </si>
  <si>
    <t>Lot: Town of Glastonbury</t>
  </si>
  <si>
    <t>663 Gasoline--14-01</t>
  </si>
  <si>
    <t>Regular No-Lead Gasoline 115000</t>
  </si>
  <si>
    <t>Lot: Town of Granby</t>
  </si>
  <si>
    <t>663 Gasoline--15-01</t>
  </si>
  <si>
    <t>Mid-Grade Gasoline 32000</t>
  </si>
  <si>
    <t>Lot: Town of Haddam</t>
  </si>
  <si>
    <t>663 Gasoline--16-01</t>
  </si>
  <si>
    <t>Regular No-Lead Gasoline 6000</t>
  </si>
  <si>
    <t>Lot: Town of Manchester</t>
  </si>
  <si>
    <t>663 Gasoline--17-01</t>
  </si>
  <si>
    <t>Regular No-Lead Gasoline 160000</t>
  </si>
  <si>
    <t>Lot: Town of New Canaan</t>
  </si>
  <si>
    <t>663 Gasoline--18-01</t>
  </si>
  <si>
    <t>Regular No-Lead Gasoline 80000</t>
  </si>
  <si>
    <t>Lot: City of New London</t>
  </si>
  <si>
    <t>663 Gasoline--19-01</t>
  </si>
  <si>
    <t>Regular No-Lead Gasoline 88000</t>
  </si>
  <si>
    <t>Lot: Town of Newington</t>
  </si>
  <si>
    <t>663 Gasoline--20-01</t>
  </si>
  <si>
    <t>Regular No-Lead Gasoline 97000</t>
  </si>
  <si>
    <t>Lot: Town of Newtown</t>
  </si>
  <si>
    <t>663 Gasoline--21-01</t>
  </si>
  <si>
    <t>Regular No-Lead Gasoline 70000</t>
  </si>
  <si>
    <t>Lot: Town of North Branford</t>
  </si>
  <si>
    <t>663 Gasoline--22-01</t>
  </si>
  <si>
    <t>Regular No-Lead Gasoline 40350</t>
  </si>
  <si>
    <t>Lot: Town of Portland</t>
  </si>
  <si>
    <t>663 Gasoline--23-01</t>
  </si>
  <si>
    <t>Regular No-Lead 37500</t>
  </si>
  <si>
    <t>Lot: Town of Rocky Hill</t>
  </si>
  <si>
    <t>663 Gasoline--24-01</t>
  </si>
  <si>
    <t>Mid-Grade Gasoline 65000</t>
  </si>
  <si>
    <t>Lot: Town of South Windsor</t>
  </si>
  <si>
    <t>663 Gasoline--25-01</t>
  </si>
  <si>
    <t>Regular No-Lead Gasoline 84000</t>
  </si>
  <si>
    <t>Lot: Town of Stafford</t>
  </si>
  <si>
    <t>663 Gasoline--26-01</t>
  </si>
  <si>
    <t>Regular No-Lead Gasoline 18000</t>
  </si>
  <si>
    <t>Lot: Town of Suffield</t>
  </si>
  <si>
    <t>663 Gasoline--27-01</t>
  </si>
  <si>
    <t>Regular No-Lead Gasoline 49000</t>
  </si>
  <si>
    <t>Lot: Town of Tolland</t>
  </si>
  <si>
    <t>663 Gasoline--28-01</t>
  </si>
  <si>
    <t>Regular No-Lead Gasoline 33000</t>
  </si>
  <si>
    <t>Lot: Town of Waterford</t>
  </si>
  <si>
    <t>663 Gasoline--29-01</t>
  </si>
  <si>
    <t>Regular No Lead Gasoline 79000</t>
  </si>
  <si>
    <t>Lot: Town of West Hartford</t>
  </si>
  <si>
    <t>663 Gasoline--30-01</t>
  </si>
  <si>
    <t>Regular No-Lead Gasoline 3500</t>
  </si>
  <si>
    <t>Lot: Town of Weston</t>
  </si>
  <si>
    <t>663 Gasoline--31-01</t>
  </si>
  <si>
    <t>Regular No-Lead 37000</t>
  </si>
  <si>
    <t>Lot: Town of Wethersfield</t>
  </si>
  <si>
    <t>663 Gasoline--32-01</t>
  </si>
  <si>
    <t>Regular No-Lead Gasoline 74000</t>
  </si>
  <si>
    <t>Lot: Town of Windsor</t>
  </si>
  <si>
    <t>663 Gasoline--33-01</t>
  </si>
  <si>
    <t>Regular No Lead Gasoline 115000</t>
  </si>
  <si>
    <t>Qualifications</t>
  </si>
  <si>
    <t>DBEMBESBWBE</t>
  </si>
  <si>
    <t>NYMEX (Note 1)</t>
  </si>
  <si>
    <t>Total Fixed Mark-up (Note 2)</t>
  </si>
  <si>
    <t>Note 1: This number is arrived at by averaging out the futures pricing for Gasoline from January 2018 through December 2018, as collected and published by NYMEX (CME) on Wednesday, December 13, 2017. Please see CRPC's Attachment A.</t>
  </si>
  <si>
    <r>
      <t xml:space="preserve">Note 2: The Total Fixed Mark-Up is indicative (an example) pricing. CRPC took the average defined in footnote 1 and added the submitted Fixed-Mark-Up to get the Total Fixed Mark-Up. </t>
    </r>
    <r>
      <rPr>
        <b/>
        <sz val="11"/>
        <color indexed="8"/>
        <rFont val="Calibri"/>
        <family val="2"/>
        <scheme val="minor"/>
      </rPr>
      <t>This price is only an example.</t>
    </r>
    <r>
      <rPr>
        <sz val="11"/>
        <color indexed="8"/>
        <rFont val="Calibri"/>
        <family val="2"/>
        <scheme val="minor"/>
      </rPr>
      <t xml:space="preserv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2018 on Wednesday, December 13, 2017. </t>
    </r>
  </si>
  <si>
    <t xml:space="preserve">CRPC staff contacted Santa Buckley about this pricing, this is essentially a no-bid, they were unable to see the quantities that Berlin had submitted. </t>
  </si>
  <si>
    <t xml:space="preserve">CRPC staff contacted Santa Buckley about this pricing, this essentially indicates a no bid.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</si>
</sst>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0"/>
      <name val="Arial"/>
    </font>
    <font>
      <b/>
      <sz val="11"/>
      <color indexed="8"/>
      <name val="Calibri"/>
      <family val="2"/>
      <scheme val="minor"/>
    </font>
  </fonts>
  <fills count="2">
    <fill>
      <patternFill patternType="none"/>
    </fill>
    <fill>
      <patternFill patternType="gray125"/>
    </fill>
  </fills>
  <borders count="4">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0" fillId="0" borderId="0" xfId="0"/>
    <xf numFmtId="0" fontId="1" fillId="0" borderId="2" xfId="0" applyFont="1" applyBorder="1"/>
    <xf numFmtId="0" fontId="1" fillId="0" borderId="3" xfId="0" applyFont="1" applyBorder="1"/>
    <xf numFmtId="0" fontId="0" fillId="0" borderId="1" xfId="0" applyBorder="1"/>
    <xf numFmtId="0" fontId="0" fillId="0" borderId="0" xfId="0"/>
    <xf numFmtId="0" fontId="1" fillId="0" borderId="0" xfId="0" applyFont="1"/>
    <xf numFmtId="0" fontId="1" fillId="0" borderId="1" xfId="0" applyFont="1" applyBorder="1"/>
    <xf numFmtId="0" fontId="0" fillId="0" borderId="0" xfId="0" applyAlignment="1">
      <alignment wrapText="1"/>
    </xf>
    <xf numFmtId="0" fontId="0" fillId="0" borderId="0" xfId="0" applyAlignment="1">
      <alignment wrapText="1"/>
    </xf>
    <xf numFmtId="0" fontId="1" fillId="0" borderId="1" xfId="0" applyFont="1" applyBorder="1" applyAlignment="1">
      <alignment wrapText="1"/>
    </xf>
    <xf numFmtId="0" fontId="1" fillId="0" borderId="2" xfId="0" applyFont="1" applyBorder="1" applyAlignment="1">
      <alignment wrapText="1"/>
    </xf>
    <xf numFmtId="0" fontId="0" fillId="0" borderId="0" xfId="0" applyAlignment="1"/>
    <xf numFmtId="0" fontId="1"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D1" workbookViewId="0">
      <selection activeCell="O9" sqref="O9"/>
    </sheetView>
  </sheetViews>
  <sheetFormatPr defaultRowHeight="15" x14ac:dyDescent="0.25"/>
  <cols>
    <col min="2" max="2" width="29.85546875" bestFit="1" customWidth="1"/>
    <col min="4" max="4" width="26.85546875" bestFit="1" customWidth="1"/>
    <col min="10" max="10" width="23.7109375" customWidth="1"/>
    <col min="12" max="12" width="23.28515625" customWidth="1"/>
  </cols>
  <sheetData>
    <row r="1" spans="1:15" x14ac:dyDescent="0.25">
      <c r="A1" s="1" t="s">
        <v>0</v>
      </c>
      <c r="B1" s="1" t="s">
        <v>1</v>
      </c>
    </row>
    <row r="2" spans="1:15" x14ac:dyDescent="0.25">
      <c r="A2" s="1" t="s">
        <v>2</v>
      </c>
    </row>
    <row r="5" spans="1:15" s="9" customFormat="1" ht="64.5" x14ac:dyDescent="0.25">
      <c r="A5" s="9" t="s">
        <v>3</v>
      </c>
      <c r="B5" s="9" t="s">
        <v>3</v>
      </c>
      <c r="C5" s="9" t="s">
        <v>3</v>
      </c>
      <c r="D5" s="9" t="s">
        <v>3</v>
      </c>
      <c r="E5" s="9" t="s">
        <v>3</v>
      </c>
      <c r="F5" s="10" t="s">
        <v>4</v>
      </c>
      <c r="G5" s="10" t="s">
        <v>5</v>
      </c>
      <c r="H5" s="10" t="s">
        <v>6</v>
      </c>
      <c r="I5" s="10" t="s">
        <v>7</v>
      </c>
      <c r="J5" s="9" t="s">
        <v>3</v>
      </c>
      <c r="K5" s="10" t="s">
        <v>8</v>
      </c>
      <c r="L5" s="9" t="s">
        <v>3</v>
      </c>
      <c r="M5" s="10" t="s">
        <v>9</v>
      </c>
      <c r="N5" s="10" t="s">
        <v>10</v>
      </c>
      <c r="O5" s="9" t="s">
        <v>3</v>
      </c>
    </row>
    <row r="6" spans="1:15" x14ac:dyDescent="0.25">
      <c r="A6" s="2" t="s">
        <v>11</v>
      </c>
      <c r="B6" s="2" t="s">
        <v>12</v>
      </c>
      <c r="C6" s="2" t="s">
        <v>13</v>
      </c>
      <c r="D6" s="2" t="s">
        <v>14</v>
      </c>
      <c r="E6" s="2" t="s">
        <v>15</v>
      </c>
      <c r="F6" s="2" t="s">
        <v>17</v>
      </c>
      <c r="G6" s="2" t="s">
        <v>17</v>
      </c>
      <c r="H6" s="2" t="s">
        <v>17</v>
      </c>
      <c r="I6" s="2" t="s">
        <v>17</v>
      </c>
      <c r="J6" s="2" t="s">
        <v>18</v>
      </c>
      <c r="K6" s="2" t="s">
        <v>17</v>
      </c>
      <c r="L6" s="2" t="s">
        <v>18</v>
      </c>
      <c r="M6" s="2" t="s">
        <v>17</v>
      </c>
      <c r="N6" s="2" t="s">
        <v>17</v>
      </c>
      <c r="O6" s="2" t="s">
        <v>18</v>
      </c>
    </row>
    <row r="7" spans="1:15" x14ac:dyDescent="0.25">
      <c r="A7" s="1" t="s">
        <v>19</v>
      </c>
      <c r="B7" s="1" t="s">
        <v>20</v>
      </c>
      <c r="C7" s="1" t="s">
        <v>3</v>
      </c>
      <c r="D7" s="1" t="s">
        <v>21</v>
      </c>
      <c r="E7" s="1">
        <v>38000</v>
      </c>
      <c r="F7" s="5">
        <v>-1.01E-2</v>
      </c>
      <c r="G7" s="5">
        <v>1.2200000000000001E-2</v>
      </c>
      <c r="H7" s="5">
        <v>2.2000000000000001E-3</v>
      </c>
      <c r="I7" s="5">
        <v>3.7100000000000001E-2</v>
      </c>
      <c r="J7" s="9"/>
      <c r="K7" s="5">
        <v>1.72E-2</v>
      </c>
      <c r="L7" s="1"/>
      <c r="M7" s="5">
        <v>3.3300000000000003E-2</v>
      </c>
      <c r="N7" s="5">
        <v>2.4500000000000001E-2</v>
      </c>
      <c r="O7" s="1" t="s">
        <v>3</v>
      </c>
    </row>
    <row r="8" spans="1:15" ht="105" x14ac:dyDescent="0.25">
      <c r="A8" s="1" t="s">
        <v>19</v>
      </c>
      <c r="B8" s="1" t="s">
        <v>20</v>
      </c>
      <c r="C8" s="1" t="s">
        <v>3</v>
      </c>
      <c r="D8" s="1" t="s">
        <v>25</v>
      </c>
      <c r="E8" s="1">
        <v>38000</v>
      </c>
      <c r="F8" s="5">
        <v>5.6399999999999999E-2</v>
      </c>
      <c r="G8" s="5">
        <v>9.9699999999999997E-2</v>
      </c>
      <c r="H8" s="5">
        <v>7.7200000000000005E-2</v>
      </c>
      <c r="I8" s="5">
        <v>0.1077</v>
      </c>
      <c r="J8" s="9" t="s">
        <v>23</v>
      </c>
      <c r="K8" s="1" t="s">
        <v>3</v>
      </c>
      <c r="L8" s="1" t="s">
        <v>24</v>
      </c>
      <c r="M8" s="5">
        <v>8.5800000000000001E-2</v>
      </c>
      <c r="N8" s="5">
        <v>9.3299999999999994E-2</v>
      </c>
      <c r="O8" s="1" t="s">
        <v>3</v>
      </c>
    </row>
    <row r="9" spans="1:15" x14ac:dyDescent="0.25">
      <c r="D9" t="s">
        <v>127</v>
      </c>
      <c r="F9">
        <v>1.7533000000000001</v>
      </c>
      <c r="G9">
        <v>1.7533000000000001</v>
      </c>
      <c r="H9">
        <v>1.7533000000000001</v>
      </c>
      <c r="I9">
        <v>1.7533000000000001</v>
      </c>
      <c r="M9">
        <v>1.7533000000000001</v>
      </c>
      <c r="N9">
        <v>1.7533000000000001</v>
      </c>
    </row>
    <row r="10" spans="1:15" x14ac:dyDescent="0.25">
      <c r="D10" t="s">
        <v>128</v>
      </c>
      <c r="F10">
        <f>SUM(F8:F9)</f>
        <v>1.8097000000000001</v>
      </c>
      <c r="G10">
        <f>SUM(G8:G9)</f>
        <v>1.853</v>
      </c>
      <c r="H10">
        <f>SUM(H8:H9)</f>
        <v>1.8305</v>
      </c>
      <c r="I10">
        <f>SUM(I8:I9)</f>
        <v>1.861</v>
      </c>
      <c r="M10">
        <f>SUM(M8:M9)</f>
        <v>1.8391000000000002</v>
      </c>
      <c r="N10">
        <f>SUM(N8:N9)</f>
        <v>1.8466</v>
      </c>
    </row>
    <row r="12" spans="1:15" ht="68.25" customHeight="1" x14ac:dyDescent="0.25">
      <c r="A12" s="8" t="s">
        <v>129</v>
      </c>
      <c r="B12" s="8"/>
      <c r="C12" s="8"/>
      <c r="D12" s="8"/>
      <c r="E12" s="8"/>
    </row>
    <row r="13" spans="1:15" ht="11.25" customHeight="1" x14ac:dyDescent="0.25"/>
    <row r="14" spans="1:15" ht="168.75" customHeight="1" x14ac:dyDescent="0.25">
      <c r="A14" s="8" t="s">
        <v>130</v>
      </c>
      <c r="B14" s="8"/>
      <c r="C14" s="8"/>
      <c r="D14" s="8"/>
      <c r="E14" s="8"/>
    </row>
  </sheetData>
  <mergeCells count="2">
    <mergeCell ref="A12:E12"/>
    <mergeCell ref="A14:E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D1" workbookViewId="0">
      <selection activeCell="D3" sqref="D3"/>
    </sheetView>
  </sheetViews>
  <sheetFormatPr defaultRowHeight="15" x14ac:dyDescent="0.25"/>
  <cols>
    <col min="2" max="2" width="29.85546875" bestFit="1" customWidth="1"/>
    <col min="4" max="4" width="26.85546875" bestFit="1" customWidth="1"/>
    <col min="5" max="5" width="6.42578125" bestFit="1" customWidth="1"/>
    <col min="10" max="10" width="21.5703125" customWidth="1"/>
  </cols>
  <sheetData>
    <row r="1" spans="1:13" x14ac:dyDescent="0.25">
      <c r="A1" s="1" t="s">
        <v>0</v>
      </c>
      <c r="B1" s="1" t="s">
        <v>1</v>
      </c>
    </row>
    <row r="2" spans="1:13" x14ac:dyDescent="0.25">
      <c r="A2" s="1" t="s">
        <v>52</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2" t="s">
        <v>18</v>
      </c>
      <c r="K6" s="2" t="s">
        <v>17</v>
      </c>
      <c r="L6" s="2" t="s">
        <v>17</v>
      </c>
      <c r="M6" s="2" t="s">
        <v>17</v>
      </c>
    </row>
    <row r="7" spans="1:13" x14ac:dyDescent="0.25">
      <c r="A7" s="1" t="s">
        <v>53</v>
      </c>
      <c r="B7" s="1" t="s">
        <v>54</v>
      </c>
      <c r="C7" s="1" t="s">
        <v>3</v>
      </c>
      <c r="D7" s="1" t="s">
        <v>21</v>
      </c>
      <c r="E7" s="1">
        <v>32000</v>
      </c>
      <c r="F7" s="5">
        <v>-1.38E-2</v>
      </c>
      <c r="G7" s="5">
        <v>1.72E-2</v>
      </c>
      <c r="H7" s="5">
        <v>3.9199999999999999E-2</v>
      </c>
      <c r="I7" s="5">
        <v>8.2100000000000006E-2</v>
      </c>
      <c r="J7" s="1"/>
      <c r="K7" s="1" t="s">
        <v>3</v>
      </c>
      <c r="L7" s="5">
        <v>2.9899999999999999E-2</v>
      </c>
      <c r="M7" s="5">
        <v>2.75E-2</v>
      </c>
    </row>
    <row r="8" spans="1:13" ht="120" x14ac:dyDescent="0.25">
      <c r="A8" s="1" t="s">
        <v>53</v>
      </c>
      <c r="B8" s="1" t="s">
        <v>54</v>
      </c>
      <c r="C8" s="1" t="s">
        <v>3</v>
      </c>
      <c r="D8" s="1" t="s">
        <v>29</v>
      </c>
      <c r="E8" s="1">
        <v>32000</v>
      </c>
      <c r="F8" s="5">
        <v>6.7699999999999996E-2</v>
      </c>
      <c r="G8" s="5">
        <v>0.1047</v>
      </c>
      <c r="H8" s="5">
        <v>0.1142</v>
      </c>
      <c r="I8" s="5">
        <v>0.1527</v>
      </c>
      <c r="J8" s="9" t="s">
        <v>23</v>
      </c>
      <c r="K8" s="1" t="s">
        <v>3</v>
      </c>
      <c r="L8" s="5">
        <v>8.2400000000000001E-2</v>
      </c>
      <c r="M8" s="5">
        <v>0.11749999999999999</v>
      </c>
    </row>
    <row r="9" spans="1:13" x14ac:dyDescent="0.25">
      <c r="D9" t="s">
        <v>127</v>
      </c>
      <c r="F9">
        <v>1.7533000000000001</v>
      </c>
      <c r="G9">
        <v>1.7533000000000001</v>
      </c>
      <c r="H9">
        <v>1.7533000000000001</v>
      </c>
      <c r="I9">
        <v>1.7533000000000001</v>
      </c>
      <c r="L9">
        <v>1.7533000000000001</v>
      </c>
      <c r="M9">
        <v>1.7533000000000001</v>
      </c>
    </row>
    <row r="10" spans="1:13" x14ac:dyDescent="0.25">
      <c r="D10" t="s">
        <v>128</v>
      </c>
      <c r="F10">
        <f>SUM(F8:F9)</f>
        <v>1.8210000000000002</v>
      </c>
      <c r="G10">
        <f>SUM(G8:G9)</f>
        <v>1.8580000000000001</v>
      </c>
      <c r="H10">
        <f>SUM(H8:H9)</f>
        <v>1.8675000000000002</v>
      </c>
      <c r="I10">
        <f>SUM(I8:I9)</f>
        <v>1.9060000000000001</v>
      </c>
      <c r="L10">
        <f>SUM(L8:L9)</f>
        <v>1.8357000000000001</v>
      </c>
      <c r="M10">
        <f>SUM(M8:M9)</f>
        <v>1.8708</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5" sqref="A5"/>
    </sheetView>
  </sheetViews>
  <sheetFormatPr defaultRowHeight="15" x14ac:dyDescent="0.25"/>
  <cols>
    <col min="2" max="2" width="29.85546875" bestFit="1" customWidth="1"/>
    <col min="4" max="4" width="26.85546875" bestFit="1" customWidth="1"/>
    <col min="7" max="7" width="20.28515625" customWidth="1"/>
    <col min="11" max="11" width="20.42578125" customWidth="1"/>
  </cols>
  <sheetData>
    <row r="1" spans="1:14" x14ac:dyDescent="0.25">
      <c r="A1" s="1" t="s">
        <v>0</v>
      </c>
      <c r="B1" s="1" t="s">
        <v>1</v>
      </c>
    </row>
    <row r="2" spans="1:14" x14ac:dyDescent="0.25">
      <c r="A2" s="1" t="s">
        <v>55</v>
      </c>
    </row>
    <row r="5" spans="1:14" s="9" customFormat="1" ht="64.5" x14ac:dyDescent="0.25">
      <c r="A5" s="9" t="s">
        <v>3</v>
      </c>
      <c r="B5" s="9" t="s">
        <v>3</v>
      </c>
      <c r="C5" s="9" t="s">
        <v>3</v>
      </c>
      <c r="D5" s="9" t="s">
        <v>3</v>
      </c>
      <c r="E5" s="9" t="s">
        <v>3</v>
      </c>
      <c r="F5" s="10" t="s">
        <v>4</v>
      </c>
      <c r="G5" s="9" t="s">
        <v>3</v>
      </c>
      <c r="H5" s="10" t="s">
        <v>5</v>
      </c>
      <c r="I5" s="10" t="s">
        <v>6</v>
      </c>
      <c r="J5" s="10" t="s">
        <v>7</v>
      </c>
      <c r="K5" s="9" t="s">
        <v>3</v>
      </c>
      <c r="L5" s="10" t="s">
        <v>8</v>
      </c>
      <c r="M5" s="10" t="s">
        <v>9</v>
      </c>
      <c r="N5" s="10" t="s">
        <v>10</v>
      </c>
    </row>
    <row r="6" spans="1:14" x14ac:dyDescent="0.25">
      <c r="A6" s="2" t="s">
        <v>11</v>
      </c>
      <c r="B6" s="2" t="s">
        <v>12</v>
      </c>
      <c r="C6" s="2" t="s">
        <v>13</v>
      </c>
      <c r="D6" s="2" t="s">
        <v>14</v>
      </c>
      <c r="E6" s="2" t="s">
        <v>15</v>
      </c>
      <c r="F6" s="2" t="s">
        <v>17</v>
      </c>
      <c r="G6" s="2" t="s">
        <v>18</v>
      </c>
      <c r="H6" s="2" t="s">
        <v>17</v>
      </c>
      <c r="I6" s="2" t="s">
        <v>17</v>
      </c>
      <c r="J6" s="2" t="s">
        <v>17</v>
      </c>
      <c r="K6" s="2" t="s">
        <v>18</v>
      </c>
      <c r="L6" s="2" t="s">
        <v>17</v>
      </c>
      <c r="M6" s="2" t="s">
        <v>17</v>
      </c>
      <c r="N6" s="2" t="s">
        <v>17</v>
      </c>
    </row>
    <row r="7" spans="1:14" ht="30" x14ac:dyDescent="0.25">
      <c r="A7" s="1" t="s">
        <v>56</v>
      </c>
      <c r="B7" s="1" t="s">
        <v>57</v>
      </c>
      <c r="C7" s="1" t="s">
        <v>3</v>
      </c>
      <c r="D7" s="1" t="s">
        <v>21</v>
      </c>
      <c r="E7" s="1">
        <v>26000</v>
      </c>
      <c r="F7" s="5"/>
      <c r="G7" s="9" t="s">
        <v>58</v>
      </c>
      <c r="H7" s="5">
        <v>6.9699999999999998E-2</v>
      </c>
      <c r="I7" s="5">
        <v>0.21920000000000001</v>
      </c>
      <c r="J7" s="5">
        <v>0.20519999999999999</v>
      </c>
      <c r="K7" s="1"/>
      <c r="L7" s="1" t="s">
        <v>3</v>
      </c>
      <c r="M7" s="1" t="s">
        <v>3</v>
      </c>
      <c r="N7" s="5">
        <v>9.5500000000000002E-2</v>
      </c>
    </row>
    <row r="8" spans="1:14" ht="120" x14ac:dyDescent="0.25">
      <c r="A8" s="1" t="s">
        <v>56</v>
      </c>
      <c r="B8" s="1" t="s">
        <v>57</v>
      </c>
      <c r="C8" s="1" t="s">
        <v>3</v>
      </c>
      <c r="D8" s="1" t="s">
        <v>25</v>
      </c>
      <c r="E8" s="1">
        <v>26000</v>
      </c>
      <c r="F8" s="5"/>
      <c r="G8" s="9" t="s">
        <v>58</v>
      </c>
      <c r="H8" s="5">
        <v>0.15720000000000001</v>
      </c>
      <c r="I8" s="5">
        <v>0.29420000000000002</v>
      </c>
      <c r="J8" s="5">
        <v>0.27579999999999999</v>
      </c>
      <c r="K8" s="9" t="s">
        <v>23</v>
      </c>
      <c r="L8" s="1" t="s">
        <v>3</v>
      </c>
      <c r="M8" s="1" t="s">
        <v>3</v>
      </c>
      <c r="N8" s="5">
        <v>0.17849999999999999</v>
      </c>
    </row>
    <row r="9" spans="1:14" x14ac:dyDescent="0.25">
      <c r="D9" t="s">
        <v>127</v>
      </c>
      <c r="H9">
        <v>1.7533000000000001</v>
      </c>
      <c r="I9">
        <v>1.7533000000000001</v>
      </c>
      <c r="J9">
        <v>1.7533000000000001</v>
      </c>
      <c r="N9">
        <v>1.7533000000000001</v>
      </c>
    </row>
    <row r="10" spans="1:14" x14ac:dyDescent="0.25">
      <c r="D10" t="s">
        <v>128</v>
      </c>
      <c r="H10">
        <f>SUM(H8:H9)</f>
        <v>1.9105000000000001</v>
      </c>
      <c r="I10">
        <f>SUM(I8:I9)</f>
        <v>2.0475000000000003</v>
      </c>
      <c r="J10">
        <f>SUM(J8:J9)</f>
        <v>2.0291000000000001</v>
      </c>
      <c r="N10">
        <f>SUM(N8:N9)</f>
        <v>1.9318</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A10" sqref="A10"/>
    </sheetView>
  </sheetViews>
  <sheetFormatPr defaultRowHeight="15" x14ac:dyDescent="0.25"/>
  <cols>
    <col min="2" max="2" width="30.85546875" bestFit="1" customWidth="1"/>
    <col min="4" max="4" width="26.85546875" bestFit="1" customWidth="1"/>
  </cols>
  <sheetData>
    <row r="1" spans="1:26" x14ac:dyDescent="0.25">
      <c r="A1" s="1" t="s">
        <v>0</v>
      </c>
      <c r="B1" s="1" t="s">
        <v>1</v>
      </c>
    </row>
    <row r="2" spans="1:26" x14ac:dyDescent="0.25">
      <c r="A2" s="1" t="s">
        <v>59</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60</v>
      </c>
      <c r="B7" s="1" t="s">
        <v>61</v>
      </c>
      <c r="C7" s="1" t="s">
        <v>3</v>
      </c>
      <c r="D7" s="1" t="s">
        <v>21</v>
      </c>
      <c r="E7" s="1">
        <v>218600</v>
      </c>
      <c r="F7" s="4" t="s">
        <v>3</v>
      </c>
      <c r="G7" s="5">
        <v>-2.0199999999999999E-2</v>
      </c>
      <c r="H7" s="1" t="s">
        <v>3</v>
      </c>
      <c r="I7" s="4" t="s">
        <v>3</v>
      </c>
      <c r="J7" s="5">
        <v>6.9999999999999999E-4</v>
      </c>
      <c r="K7" s="1" t="s">
        <v>3</v>
      </c>
      <c r="L7" s="4" t="s">
        <v>3</v>
      </c>
      <c r="M7" s="5">
        <v>5.4199999999999998E-2</v>
      </c>
      <c r="N7" s="1" t="s">
        <v>3</v>
      </c>
      <c r="O7" s="4" t="s">
        <v>3</v>
      </c>
      <c r="P7" s="5">
        <v>3.7499999999999999E-2</v>
      </c>
      <c r="Q7" s="1" t="s">
        <v>23</v>
      </c>
      <c r="R7" s="4" t="s">
        <v>3</v>
      </c>
      <c r="S7" s="1" t="s">
        <v>3</v>
      </c>
      <c r="T7" s="1" t="s">
        <v>3</v>
      </c>
      <c r="U7" s="4" t="s">
        <v>3</v>
      </c>
      <c r="V7" s="5">
        <v>0.1101</v>
      </c>
      <c r="W7" s="1" t="s">
        <v>3</v>
      </c>
      <c r="X7" s="4" t="s">
        <v>3</v>
      </c>
      <c r="Y7" s="5">
        <v>7.4999999999999997E-3</v>
      </c>
      <c r="Z7" s="1" t="s">
        <v>3</v>
      </c>
    </row>
    <row r="8" spans="1:26" x14ac:dyDescent="0.25">
      <c r="A8" s="1" t="s">
        <v>60</v>
      </c>
      <c r="B8" s="1" t="s">
        <v>61</v>
      </c>
      <c r="C8" s="1" t="s">
        <v>3</v>
      </c>
      <c r="D8" s="1" t="s">
        <v>29</v>
      </c>
      <c r="E8" s="1">
        <v>218600</v>
      </c>
      <c r="F8" s="4" t="s">
        <v>3</v>
      </c>
      <c r="G8" s="5">
        <v>6.6299999999999998E-2</v>
      </c>
      <c r="H8" s="1" t="s">
        <v>3</v>
      </c>
      <c r="I8" s="4" t="s">
        <v>3</v>
      </c>
      <c r="J8" s="5">
        <v>8.8200000000000001E-2</v>
      </c>
      <c r="K8" s="1" t="s">
        <v>3</v>
      </c>
      <c r="L8" s="4" t="s">
        <v>3</v>
      </c>
      <c r="M8" s="5">
        <v>0.12920000000000001</v>
      </c>
      <c r="N8" s="1" t="s">
        <v>3</v>
      </c>
      <c r="O8" s="4" t="s">
        <v>3</v>
      </c>
      <c r="P8" s="5">
        <v>0.1106</v>
      </c>
      <c r="Q8" s="1" t="s">
        <v>23</v>
      </c>
      <c r="R8" s="4" t="s">
        <v>3</v>
      </c>
      <c r="S8" s="1" t="s">
        <v>3</v>
      </c>
      <c r="T8" s="1" t="s">
        <v>3</v>
      </c>
      <c r="U8" s="4" t="s">
        <v>3</v>
      </c>
      <c r="V8" s="5">
        <v>0.16159999999999999</v>
      </c>
      <c r="W8" s="1" t="s">
        <v>3</v>
      </c>
      <c r="X8" s="4" t="s">
        <v>3</v>
      </c>
      <c r="Y8" s="5">
        <v>7.2499999999999995E-2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1.8196000000000001</v>
      </c>
      <c r="J10">
        <f>SUM(J8:J9)</f>
        <v>1.8415000000000001</v>
      </c>
      <c r="M10">
        <f>SUM(M8:M9)</f>
        <v>1.8825000000000001</v>
      </c>
      <c r="P10">
        <f>SUM(P8:P9)</f>
        <v>1.8639000000000001</v>
      </c>
      <c r="V10">
        <f>SUM(V8:V9)</f>
        <v>1.9149</v>
      </c>
      <c r="Y10">
        <f>SUM(Y8:Y9)</f>
        <v>1.8258000000000001</v>
      </c>
    </row>
    <row r="17" spans="1:6" ht="76.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A14" sqref="A14"/>
    </sheetView>
  </sheetViews>
  <sheetFormatPr defaultRowHeight="15" x14ac:dyDescent="0.25"/>
  <cols>
    <col min="2" max="2" width="29.42578125" bestFit="1" customWidth="1"/>
    <col min="4" max="4" width="26.85546875" bestFit="1" customWidth="1"/>
  </cols>
  <sheetData>
    <row r="1" spans="1:26" x14ac:dyDescent="0.25">
      <c r="A1" s="1" t="s">
        <v>0</v>
      </c>
      <c r="B1" s="1" t="s">
        <v>1</v>
      </c>
    </row>
    <row r="2" spans="1:26" x14ac:dyDescent="0.25">
      <c r="A2" s="1" t="s">
        <v>62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63</v>
      </c>
      <c r="B7" s="1" t="s">
        <v>64</v>
      </c>
      <c r="C7" s="1" t="s">
        <v>3</v>
      </c>
      <c r="D7" s="1" t="s">
        <v>21</v>
      </c>
      <c r="E7" s="1">
        <v>90750</v>
      </c>
      <c r="F7" s="4" t="s">
        <v>3</v>
      </c>
      <c r="G7" s="5">
        <v>-8.6E-3</v>
      </c>
      <c r="H7" s="1" t="s">
        <v>3</v>
      </c>
      <c r="I7" s="4" t="s">
        <v>3</v>
      </c>
      <c r="J7" s="5">
        <v>3.49E-2</v>
      </c>
      <c r="K7" s="1" t="s">
        <v>3</v>
      </c>
      <c r="L7" s="4" t="s">
        <v>3</v>
      </c>
      <c r="M7" s="5">
        <v>8.8200000000000001E-2</v>
      </c>
      <c r="N7" s="1" t="s">
        <v>3</v>
      </c>
      <c r="O7" s="4" t="s">
        <v>3</v>
      </c>
      <c r="P7" s="5">
        <v>8.43E-2</v>
      </c>
      <c r="Q7" s="1" t="s">
        <v>23</v>
      </c>
      <c r="R7" s="4" t="s">
        <v>3</v>
      </c>
      <c r="S7" s="1" t="s">
        <v>3</v>
      </c>
      <c r="T7" s="1" t="s">
        <v>3</v>
      </c>
      <c r="U7" s="4" t="s">
        <v>3</v>
      </c>
      <c r="V7" s="1" t="s">
        <v>3</v>
      </c>
      <c r="W7" s="1" t="s">
        <v>3</v>
      </c>
      <c r="X7" s="4" t="s">
        <v>3</v>
      </c>
      <c r="Y7" s="5">
        <v>3.5499999999999997E-2</v>
      </c>
      <c r="Z7" s="1" t="s">
        <v>3</v>
      </c>
    </row>
    <row r="8" spans="1:26" x14ac:dyDescent="0.25">
      <c r="A8" s="1" t="s">
        <v>63</v>
      </c>
      <c r="B8" s="1" t="s">
        <v>64</v>
      </c>
      <c r="C8" s="1" t="s">
        <v>3</v>
      </c>
      <c r="D8" s="1" t="s">
        <v>25</v>
      </c>
      <c r="E8" s="1">
        <v>90750</v>
      </c>
      <c r="F8" s="4" t="s">
        <v>3</v>
      </c>
      <c r="G8" s="5">
        <v>6.7900000000000002E-2</v>
      </c>
      <c r="H8" s="1" t="s">
        <v>3</v>
      </c>
      <c r="I8" s="4" t="s">
        <v>3</v>
      </c>
      <c r="J8" s="5">
        <v>0.12239999999999999</v>
      </c>
      <c r="K8" s="1" t="s">
        <v>3</v>
      </c>
      <c r="L8" s="4" t="s">
        <v>3</v>
      </c>
      <c r="M8" s="5">
        <v>0.16320000000000001</v>
      </c>
      <c r="N8" s="1" t="s">
        <v>3</v>
      </c>
      <c r="O8" s="4" t="s">
        <v>3</v>
      </c>
      <c r="P8" s="5">
        <v>0.15490000000000001</v>
      </c>
      <c r="Q8" s="1" t="s">
        <v>23</v>
      </c>
      <c r="R8" s="4" t="s">
        <v>3</v>
      </c>
      <c r="S8" s="1" t="s">
        <v>3</v>
      </c>
      <c r="T8" s="1" t="s">
        <v>3</v>
      </c>
      <c r="U8" s="4" t="s">
        <v>3</v>
      </c>
      <c r="V8" s="1" t="s">
        <v>3</v>
      </c>
      <c r="W8" s="1" t="s">
        <v>3</v>
      </c>
      <c r="X8" s="4" t="s">
        <v>3</v>
      </c>
      <c r="Y8" s="5">
        <v>0.1056</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1.8212000000000002</v>
      </c>
      <c r="J10">
        <f>SUM(J8:J9)</f>
        <v>1.8757000000000001</v>
      </c>
      <c r="M10">
        <f>SUM(M8:M9)</f>
        <v>1.9165000000000001</v>
      </c>
      <c r="P10">
        <f>SUM(P8:P9)</f>
        <v>1.9082000000000001</v>
      </c>
      <c r="Y10">
        <f>SUM(Y8:Y9)</f>
        <v>1.8589</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H1" workbookViewId="0">
      <selection activeCell="I14" sqref="I14"/>
    </sheetView>
  </sheetViews>
  <sheetFormatPr defaultRowHeight="15" x14ac:dyDescent="0.25"/>
  <cols>
    <col min="2" max="2" width="30.85546875" bestFit="1" customWidth="1"/>
    <col min="4" max="4" width="26.85546875" bestFit="1" customWidth="1"/>
    <col min="17" max="17" width="28.7109375" customWidth="1"/>
  </cols>
  <sheetData>
    <row r="1" spans="1:26" x14ac:dyDescent="0.25">
      <c r="A1" s="1" t="s">
        <v>0</v>
      </c>
      <c r="B1" s="1" t="s">
        <v>1</v>
      </c>
    </row>
    <row r="2" spans="1:26" x14ac:dyDescent="0.25">
      <c r="A2" s="1" t="s">
        <v>65</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66</v>
      </c>
      <c r="B7" s="1" t="s">
        <v>67</v>
      </c>
      <c r="C7" s="1" t="s">
        <v>3</v>
      </c>
      <c r="D7" s="1" t="s">
        <v>21</v>
      </c>
      <c r="E7" s="1">
        <v>115000</v>
      </c>
      <c r="F7" s="4" t="s">
        <v>3</v>
      </c>
      <c r="G7" s="5">
        <v>-6.0000000000000001E-3</v>
      </c>
      <c r="H7" s="1" t="s">
        <v>3</v>
      </c>
      <c r="I7" s="4" t="s">
        <v>3</v>
      </c>
      <c r="J7" s="5">
        <v>-2.2000000000000001E-3</v>
      </c>
      <c r="K7" s="1" t="s">
        <v>3</v>
      </c>
      <c r="L7" s="4" t="s">
        <v>3</v>
      </c>
      <c r="M7" s="5">
        <v>5.8200000000000002E-2</v>
      </c>
      <c r="N7" s="1" t="s">
        <v>3</v>
      </c>
      <c r="O7" s="4" t="s">
        <v>3</v>
      </c>
      <c r="P7" s="5">
        <v>0.04</v>
      </c>
      <c r="Q7" s="1" t="s">
        <v>23</v>
      </c>
      <c r="R7" s="4" t="s">
        <v>3</v>
      </c>
      <c r="S7" s="1" t="s">
        <v>3</v>
      </c>
      <c r="T7" s="1" t="s">
        <v>3</v>
      </c>
      <c r="U7" s="4" t="s">
        <v>3</v>
      </c>
      <c r="V7" s="5">
        <v>0.20480000000000001</v>
      </c>
      <c r="W7" s="1" t="s">
        <v>3</v>
      </c>
      <c r="X7" s="4" t="s">
        <v>3</v>
      </c>
      <c r="Y7" s="5">
        <v>8.5000000000000006E-3</v>
      </c>
      <c r="Z7" s="1" t="s">
        <v>3</v>
      </c>
    </row>
    <row r="8" spans="1:26" x14ac:dyDescent="0.25">
      <c r="A8" s="1" t="s">
        <v>66</v>
      </c>
      <c r="B8" s="1" t="s">
        <v>67</v>
      </c>
      <c r="C8" s="1" t="s">
        <v>3</v>
      </c>
      <c r="D8" s="1" t="s">
        <v>29</v>
      </c>
      <c r="E8" s="1">
        <v>115000</v>
      </c>
      <c r="F8" s="4" t="s">
        <v>3</v>
      </c>
      <c r="G8" s="5">
        <v>7.5499999999999998E-2</v>
      </c>
      <c r="H8" s="1" t="s">
        <v>3</v>
      </c>
      <c r="I8" s="4" t="s">
        <v>3</v>
      </c>
      <c r="J8" s="5">
        <v>8.5300000000000001E-2</v>
      </c>
      <c r="K8" s="1" t="s">
        <v>3</v>
      </c>
      <c r="L8" s="4" t="s">
        <v>3</v>
      </c>
      <c r="M8" s="5">
        <v>0.13320000000000001</v>
      </c>
      <c r="N8" s="1" t="s">
        <v>3</v>
      </c>
      <c r="O8" s="4" t="s">
        <v>3</v>
      </c>
      <c r="P8" s="5">
        <v>0.1106</v>
      </c>
      <c r="Q8" s="1" t="s">
        <v>23</v>
      </c>
      <c r="R8" s="4" t="s">
        <v>3</v>
      </c>
      <c r="S8" s="1" t="s">
        <v>3</v>
      </c>
      <c r="T8" s="1" t="s">
        <v>3</v>
      </c>
      <c r="U8" s="4" t="s">
        <v>3</v>
      </c>
      <c r="V8" s="5">
        <v>0.26729999999999998</v>
      </c>
      <c r="W8" s="1" t="s">
        <v>3</v>
      </c>
      <c r="X8" s="4" t="s">
        <v>3</v>
      </c>
      <c r="Y8" s="5">
        <v>8.6499999999999994E-2</v>
      </c>
      <c r="Z8" s="1" t="s">
        <v>3</v>
      </c>
    </row>
    <row r="9" spans="1:26" ht="15.75" customHeight="1" x14ac:dyDescent="0.25">
      <c r="D9" t="s">
        <v>127</v>
      </c>
      <c r="G9">
        <v>1.7533000000000001</v>
      </c>
      <c r="J9">
        <v>1.7533000000000001</v>
      </c>
      <c r="M9">
        <v>1.7533000000000001</v>
      </c>
      <c r="P9">
        <v>1.7533000000000001</v>
      </c>
      <c r="V9">
        <v>1.7533000000000001</v>
      </c>
      <c r="Y9">
        <v>1.7533000000000001</v>
      </c>
    </row>
    <row r="10" spans="1:26" ht="15.75" customHeight="1" x14ac:dyDescent="0.25">
      <c r="D10" t="s">
        <v>128</v>
      </c>
      <c r="G10">
        <f>SUM(G8:G9)</f>
        <v>1.8288</v>
      </c>
      <c r="J10">
        <f>SUM(J8:J9)</f>
        <v>1.8386</v>
      </c>
      <c r="M10">
        <f>SUM(M8:M9)</f>
        <v>1.8865000000000001</v>
      </c>
      <c r="P10">
        <f>SUM(P8:P9)</f>
        <v>1.8639000000000001</v>
      </c>
      <c r="V10">
        <f>SUM(V8:V9)</f>
        <v>2.0206</v>
      </c>
      <c r="Y10">
        <f>SUM(Y8:Y9)</f>
        <v>1.8398000000000001</v>
      </c>
    </row>
    <row r="11" spans="1:26" ht="15.75" customHeight="1" x14ac:dyDescent="0.25"/>
    <row r="12" spans="1:26" ht="15.75" customHeight="1" x14ac:dyDescent="0.25"/>
    <row r="16" spans="1:26" ht="68.25" customHeight="1" x14ac:dyDescent="0.25">
      <c r="A16" s="8" t="s">
        <v>129</v>
      </c>
      <c r="B16" s="8"/>
      <c r="C16" s="8"/>
      <c r="D16" s="8"/>
      <c r="E16" s="8"/>
      <c r="F16" s="8"/>
    </row>
    <row r="17" spans="1:6" ht="11.25" customHeight="1" x14ac:dyDescent="0.25"/>
    <row r="18" spans="1:6" ht="168.75" customHeight="1" x14ac:dyDescent="0.25">
      <c r="A18" s="8" t="s">
        <v>130</v>
      </c>
      <c r="B18" s="8"/>
      <c r="C18" s="8"/>
      <c r="D18" s="8"/>
      <c r="E18" s="8"/>
      <c r="F18" s="8"/>
    </row>
  </sheetData>
  <mergeCells count="9">
    <mergeCell ref="U5:V5"/>
    <mergeCell ref="X5:Y5"/>
    <mergeCell ref="A16:F16"/>
    <mergeCell ref="A18:F18"/>
    <mergeCell ref="F5:G5"/>
    <mergeCell ref="I5:J5"/>
    <mergeCell ref="L5:M5"/>
    <mergeCell ref="O5:P5"/>
    <mergeCell ref="R5:S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B16" sqref="B16"/>
    </sheetView>
  </sheetViews>
  <sheetFormatPr defaultRowHeight="15" x14ac:dyDescent="0.25"/>
  <cols>
    <col min="2" max="2" width="24.42578125" bestFit="1" customWidth="1"/>
    <col min="4" max="4" width="26.85546875" bestFit="1" customWidth="1"/>
  </cols>
  <sheetData>
    <row r="1" spans="1:26" x14ac:dyDescent="0.25">
      <c r="A1" s="1" t="s">
        <v>0</v>
      </c>
      <c r="B1" s="1" t="s">
        <v>1</v>
      </c>
    </row>
    <row r="2" spans="1:26" x14ac:dyDescent="0.25">
      <c r="A2" s="1" t="s">
        <v>68</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69</v>
      </c>
      <c r="B7" s="1" t="s">
        <v>70</v>
      </c>
      <c r="C7" s="1" t="s">
        <v>3</v>
      </c>
      <c r="D7" s="1" t="s">
        <v>21</v>
      </c>
      <c r="E7" s="1">
        <v>32000</v>
      </c>
      <c r="F7" s="4" t="s">
        <v>3</v>
      </c>
      <c r="G7" s="5">
        <v>-2.6200000000000001E-2</v>
      </c>
      <c r="H7" s="1" t="s">
        <v>3</v>
      </c>
      <c r="I7" s="4" t="s">
        <v>3</v>
      </c>
      <c r="J7" s="5">
        <v>3.2199999999999999E-2</v>
      </c>
      <c r="K7" s="1" t="s">
        <v>3</v>
      </c>
      <c r="L7" s="4" t="s">
        <v>3</v>
      </c>
      <c r="M7" s="5">
        <v>0.16919999999999999</v>
      </c>
      <c r="N7" s="1" t="s">
        <v>3</v>
      </c>
      <c r="O7" s="4" t="s">
        <v>3</v>
      </c>
      <c r="P7" s="5">
        <v>0.21829999999999999</v>
      </c>
      <c r="Q7" s="1" t="s">
        <v>23</v>
      </c>
      <c r="R7" s="4" t="s">
        <v>3</v>
      </c>
      <c r="S7" s="1" t="s">
        <v>3</v>
      </c>
      <c r="T7" s="1" t="s">
        <v>3</v>
      </c>
      <c r="U7" s="4" t="s">
        <v>3</v>
      </c>
      <c r="V7" s="1" t="s">
        <v>3</v>
      </c>
      <c r="W7" s="1" t="s">
        <v>3</v>
      </c>
      <c r="X7" s="4" t="s">
        <v>3</v>
      </c>
      <c r="Y7" s="5">
        <v>0.17549999999999999</v>
      </c>
      <c r="Z7" s="1" t="s">
        <v>3</v>
      </c>
    </row>
    <row r="8" spans="1:26" x14ac:dyDescent="0.25">
      <c r="A8" s="1" t="s">
        <v>69</v>
      </c>
      <c r="B8" s="1" t="s">
        <v>70</v>
      </c>
      <c r="C8" s="1" t="s">
        <v>3</v>
      </c>
      <c r="D8" s="1" t="s">
        <v>29</v>
      </c>
      <c r="E8" s="1">
        <v>32000</v>
      </c>
      <c r="F8" s="4" t="s">
        <v>3</v>
      </c>
      <c r="G8" s="5">
        <v>0.11940000000000001</v>
      </c>
      <c r="H8" s="1" t="s">
        <v>3</v>
      </c>
      <c r="I8" s="4" t="s">
        <v>3</v>
      </c>
      <c r="J8" s="5">
        <v>0.16969999999999999</v>
      </c>
      <c r="K8" s="1" t="s">
        <v>3</v>
      </c>
      <c r="L8" s="4" t="s">
        <v>3</v>
      </c>
      <c r="M8" s="5">
        <v>0.35420000000000001</v>
      </c>
      <c r="N8" s="1" t="s">
        <v>3</v>
      </c>
      <c r="O8" s="4" t="s">
        <v>3</v>
      </c>
      <c r="P8" s="5">
        <v>0.33889999999999998</v>
      </c>
      <c r="Q8" s="1" t="s">
        <v>23</v>
      </c>
      <c r="R8" s="4" t="s">
        <v>3</v>
      </c>
      <c r="S8" s="1" t="s">
        <v>3</v>
      </c>
      <c r="T8" s="1" t="s">
        <v>3</v>
      </c>
      <c r="U8" s="4" t="s">
        <v>3</v>
      </c>
      <c r="V8" s="1" t="s">
        <v>3</v>
      </c>
      <c r="W8" s="1" t="s">
        <v>3</v>
      </c>
      <c r="X8" s="4" t="s">
        <v>3</v>
      </c>
      <c r="Y8" s="5">
        <v>0.33550000000000002</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1.8727</v>
      </c>
      <c r="J10">
        <f>SUM(J8:J9)</f>
        <v>1.923</v>
      </c>
      <c r="M10">
        <f>SUM(M8:M9)</f>
        <v>2.1074999999999999</v>
      </c>
      <c r="P10">
        <f>SUM(P8:P9)</f>
        <v>2.0922000000000001</v>
      </c>
      <c r="Y10">
        <f>SUM(Y8:Y9)</f>
        <v>2.0888</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H1" workbookViewId="0">
      <selection activeCell="H13" sqref="H13"/>
    </sheetView>
  </sheetViews>
  <sheetFormatPr defaultRowHeight="15" x14ac:dyDescent="0.25"/>
  <cols>
    <col min="2" max="2" width="28.7109375" bestFit="1" customWidth="1"/>
    <col min="4" max="4" width="26.85546875" bestFit="1" customWidth="1"/>
  </cols>
  <sheetData>
    <row r="1" spans="1:26" x14ac:dyDescent="0.25">
      <c r="A1" s="1" t="s">
        <v>0</v>
      </c>
      <c r="B1" s="1" t="s">
        <v>1</v>
      </c>
    </row>
    <row r="2" spans="1:26" x14ac:dyDescent="0.25">
      <c r="A2" s="1" t="s">
        <v>71</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72</v>
      </c>
      <c r="B7" s="1" t="s">
        <v>73</v>
      </c>
      <c r="C7" s="1" t="s">
        <v>3</v>
      </c>
      <c r="D7" s="1" t="s">
        <v>21</v>
      </c>
      <c r="E7" s="1">
        <v>6000</v>
      </c>
      <c r="F7" s="4" t="s">
        <v>3</v>
      </c>
      <c r="G7" s="5">
        <v>7.0999999999999994E-2</v>
      </c>
      <c r="H7" s="1" t="s">
        <v>3</v>
      </c>
      <c r="I7" s="4" t="s">
        <v>3</v>
      </c>
      <c r="J7" s="5">
        <v>7.4399999999999994E-2</v>
      </c>
      <c r="K7" s="1" t="s">
        <v>3</v>
      </c>
      <c r="L7" s="4" t="s">
        <v>3</v>
      </c>
      <c r="M7" s="5">
        <v>0.41620000000000001</v>
      </c>
      <c r="N7" s="1" t="s">
        <v>3</v>
      </c>
      <c r="O7" s="4" t="s">
        <v>3</v>
      </c>
      <c r="P7" s="5">
        <v>0.80430000000000001</v>
      </c>
      <c r="Q7" s="1" t="s">
        <v>23</v>
      </c>
      <c r="R7" s="4" t="s">
        <v>3</v>
      </c>
      <c r="S7" s="1" t="s">
        <v>3</v>
      </c>
      <c r="T7" s="1" t="s">
        <v>3</v>
      </c>
      <c r="U7" s="4" t="s">
        <v>3</v>
      </c>
      <c r="V7" s="1" t="s">
        <v>3</v>
      </c>
      <c r="W7" s="1" t="s">
        <v>3</v>
      </c>
      <c r="X7" s="4" t="s">
        <v>3</v>
      </c>
      <c r="Y7" s="5">
        <v>0.2525</v>
      </c>
      <c r="Z7" s="1" t="s">
        <v>3</v>
      </c>
    </row>
    <row r="8" spans="1:26" x14ac:dyDescent="0.25">
      <c r="A8" s="1" t="s">
        <v>72</v>
      </c>
      <c r="B8" s="1" t="s">
        <v>73</v>
      </c>
      <c r="C8" s="1" t="s">
        <v>3</v>
      </c>
      <c r="D8" s="1" t="s">
        <v>29</v>
      </c>
      <c r="E8" s="1">
        <v>6000</v>
      </c>
      <c r="F8" s="4" t="s">
        <v>3</v>
      </c>
      <c r="G8" s="5">
        <v>0.1575</v>
      </c>
      <c r="H8" s="1" t="s">
        <v>3</v>
      </c>
      <c r="I8" s="4" t="s">
        <v>3</v>
      </c>
      <c r="J8" s="5">
        <v>0.16189999999999999</v>
      </c>
      <c r="K8" s="1" t="s">
        <v>3</v>
      </c>
      <c r="L8" s="4" t="s">
        <v>3</v>
      </c>
      <c r="M8" s="5">
        <v>0.49120000000000003</v>
      </c>
      <c r="N8" s="1" t="s">
        <v>3</v>
      </c>
      <c r="O8" s="4" t="s">
        <v>3</v>
      </c>
      <c r="P8" s="5">
        <v>0.87490000000000001</v>
      </c>
      <c r="Q8" s="1" t="s">
        <v>23</v>
      </c>
      <c r="R8" s="4" t="s">
        <v>3</v>
      </c>
      <c r="S8" s="1" t="s">
        <v>3</v>
      </c>
      <c r="T8" s="1" t="s">
        <v>3</v>
      </c>
      <c r="U8" s="4" t="s">
        <v>3</v>
      </c>
      <c r="V8" s="1" t="s">
        <v>3</v>
      </c>
      <c r="W8" s="1" t="s">
        <v>3</v>
      </c>
      <c r="X8" s="4" t="s">
        <v>3</v>
      </c>
      <c r="Y8" s="5">
        <v>0.35349999999999998</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1.9108000000000001</v>
      </c>
      <c r="J10">
        <f>SUM(J8:J9)</f>
        <v>1.9152</v>
      </c>
      <c r="M10">
        <f>SUM(M8:M9)</f>
        <v>2.2444999999999999</v>
      </c>
      <c r="P10">
        <f>SUM(P8:P9)</f>
        <v>2.6282000000000001</v>
      </c>
      <c r="Y10">
        <f>SUM(Y8:Y9)</f>
        <v>2.1068000000000002</v>
      </c>
    </row>
    <row r="16" spans="1:26" ht="68.25" customHeight="1" x14ac:dyDescent="0.25">
      <c r="A16" s="8" t="s">
        <v>129</v>
      </c>
      <c r="B16" s="8"/>
      <c r="C16" s="8"/>
      <c r="D16" s="8"/>
      <c r="E16" s="8"/>
      <c r="F16" s="8"/>
    </row>
    <row r="17" spans="1:6" ht="11.25" customHeight="1" x14ac:dyDescent="0.25"/>
    <row r="18" spans="1:6" ht="168.75" customHeight="1" x14ac:dyDescent="0.25">
      <c r="A18" s="8" t="s">
        <v>130</v>
      </c>
      <c r="B18" s="8"/>
      <c r="C18" s="8"/>
      <c r="D18" s="8"/>
      <c r="E18" s="8"/>
      <c r="F18" s="8"/>
    </row>
  </sheetData>
  <mergeCells count="9">
    <mergeCell ref="U5:V5"/>
    <mergeCell ref="X5:Y5"/>
    <mergeCell ref="A16:F16"/>
    <mergeCell ref="A18:F18"/>
    <mergeCell ref="F5:G5"/>
    <mergeCell ref="I5:J5"/>
    <mergeCell ref="L5:M5"/>
    <mergeCell ref="O5:P5"/>
    <mergeCell ref="R5:S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30.85546875" bestFit="1" customWidth="1"/>
    <col min="4" max="4" width="26.85546875" bestFit="1" customWidth="1"/>
  </cols>
  <sheetData>
    <row r="1" spans="1:26" x14ac:dyDescent="0.25">
      <c r="A1" s="1" t="s">
        <v>0</v>
      </c>
      <c r="B1" s="1" t="s">
        <v>1</v>
      </c>
    </row>
    <row r="2" spans="1:26" x14ac:dyDescent="0.25">
      <c r="A2" s="1" t="s">
        <v>74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75</v>
      </c>
      <c r="B7" s="1" t="s">
        <v>76</v>
      </c>
      <c r="C7" s="1" t="s">
        <v>3</v>
      </c>
      <c r="D7" s="1" t="s">
        <v>21</v>
      </c>
      <c r="E7" s="1">
        <v>160000</v>
      </c>
      <c r="F7" s="4" t="s">
        <v>3</v>
      </c>
      <c r="G7" s="5">
        <v>-1.52E-2</v>
      </c>
      <c r="H7" s="1" t="s">
        <v>3</v>
      </c>
      <c r="I7" s="4" t="s">
        <v>3</v>
      </c>
      <c r="J7" s="5">
        <v>8.9999999999999998E-4</v>
      </c>
      <c r="K7" s="1" t="s">
        <v>3</v>
      </c>
      <c r="L7" s="4" t="s">
        <v>3</v>
      </c>
      <c r="M7" s="5">
        <v>6.0199999999999997E-2</v>
      </c>
      <c r="N7" s="1" t="s">
        <v>3</v>
      </c>
      <c r="O7" s="4" t="s">
        <v>3</v>
      </c>
      <c r="P7" s="5">
        <v>4.2500000000000003E-2</v>
      </c>
      <c r="Q7" s="1" t="s">
        <v>23</v>
      </c>
      <c r="R7" s="4" t="s">
        <v>3</v>
      </c>
      <c r="S7" s="1" t="s">
        <v>3</v>
      </c>
      <c r="T7" s="1" t="s">
        <v>3</v>
      </c>
      <c r="U7" s="4" t="s">
        <v>3</v>
      </c>
      <c r="V7" s="5">
        <v>9.6600000000000005E-2</v>
      </c>
      <c r="W7" s="1" t="s">
        <v>3</v>
      </c>
      <c r="X7" s="4" t="s">
        <v>3</v>
      </c>
      <c r="Y7" s="5">
        <v>9.4999999999999998E-3</v>
      </c>
      <c r="Z7" s="1" t="s">
        <v>3</v>
      </c>
    </row>
    <row r="8" spans="1:26" x14ac:dyDescent="0.25">
      <c r="A8" s="1" t="s">
        <v>75</v>
      </c>
      <c r="B8" s="1" t="s">
        <v>76</v>
      </c>
      <c r="C8" s="1" t="s">
        <v>3</v>
      </c>
      <c r="D8" s="1" t="s">
        <v>29</v>
      </c>
      <c r="E8" s="1">
        <v>160000</v>
      </c>
      <c r="F8" s="4" t="s">
        <v>3</v>
      </c>
      <c r="G8" s="5">
        <v>6.13E-2</v>
      </c>
      <c r="H8" s="1" t="s">
        <v>3</v>
      </c>
      <c r="I8" s="4" t="s">
        <v>3</v>
      </c>
      <c r="J8" s="5">
        <v>8.8400000000000006E-2</v>
      </c>
      <c r="K8" s="1" t="s">
        <v>3</v>
      </c>
      <c r="L8" s="4" t="s">
        <v>3</v>
      </c>
      <c r="M8" s="5">
        <v>0.13519999999999999</v>
      </c>
      <c r="N8" s="1" t="s">
        <v>3</v>
      </c>
      <c r="O8" s="4" t="s">
        <v>3</v>
      </c>
      <c r="P8" s="5">
        <v>0.11559999999999999</v>
      </c>
      <c r="Q8" s="1" t="s">
        <v>23</v>
      </c>
      <c r="R8" s="4" t="s">
        <v>3</v>
      </c>
      <c r="S8" s="1" t="s">
        <v>3</v>
      </c>
      <c r="T8" s="1" t="s">
        <v>3</v>
      </c>
      <c r="U8" s="4" t="s">
        <v>3</v>
      </c>
      <c r="V8" s="5">
        <v>0.14910000000000001</v>
      </c>
      <c r="W8" s="1" t="s">
        <v>3</v>
      </c>
      <c r="X8" s="4" t="s">
        <v>3</v>
      </c>
      <c r="Y8" s="5">
        <v>9.1499999999999998E-2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1.8146</v>
      </c>
      <c r="J10">
        <f>SUM(J8:J9)</f>
        <v>1.8417000000000001</v>
      </c>
      <c r="M10">
        <f>SUM(M8:M9)</f>
        <v>1.8885000000000001</v>
      </c>
      <c r="P10">
        <f>SUM(P8:P9)</f>
        <v>1.8689</v>
      </c>
      <c r="V10">
        <f>SUM(V8:V9)</f>
        <v>1.9024000000000001</v>
      </c>
      <c r="Y10">
        <f>SUM(Y8:Y9)</f>
        <v>1.8448</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77</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78</v>
      </c>
      <c r="B7" s="1" t="s">
        <v>79</v>
      </c>
      <c r="C7" s="1" t="s">
        <v>3</v>
      </c>
      <c r="D7" s="1" t="s">
        <v>21</v>
      </c>
      <c r="E7" s="1">
        <v>80000</v>
      </c>
      <c r="F7" s="4" t="s">
        <v>3</v>
      </c>
      <c r="G7" s="5">
        <v>7.0999999999999994E-2</v>
      </c>
      <c r="H7" s="1" t="s">
        <v>3</v>
      </c>
      <c r="I7" s="4" t="s">
        <v>3</v>
      </c>
      <c r="J7" s="5">
        <v>2.2200000000000001E-2</v>
      </c>
      <c r="K7" s="1" t="s">
        <v>3</v>
      </c>
      <c r="L7" s="4" t="s">
        <v>3</v>
      </c>
      <c r="M7" s="5">
        <v>-5.1999999999999998E-3</v>
      </c>
      <c r="N7" s="1" t="s">
        <v>3</v>
      </c>
      <c r="O7" s="4" t="s">
        <v>3</v>
      </c>
      <c r="P7" s="5">
        <v>2.6700000000000002E-2</v>
      </c>
      <c r="Q7" s="1" t="s">
        <v>23</v>
      </c>
      <c r="R7" s="4" t="s">
        <v>3</v>
      </c>
      <c r="S7" s="5">
        <v>-1.1000000000000001E-3</v>
      </c>
      <c r="T7" s="1" t="s">
        <v>36</v>
      </c>
      <c r="U7" s="4" t="s">
        <v>3</v>
      </c>
      <c r="V7" s="5">
        <v>3.9899999999999998E-2</v>
      </c>
      <c r="W7" s="1" t="s">
        <v>3</v>
      </c>
      <c r="X7" s="4" t="s">
        <v>3</v>
      </c>
      <c r="Y7" s="5">
        <v>8.5000000000000006E-3</v>
      </c>
      <c r="Z7" s="1" t="s">
        <v>3</v>
      </c>
    </row>
    <row r="8" spans="1:26" x14ac:dyDescent="0.25">
      <c r="A8" s="1" t="s">
        <v>78</v>
      </c>
      <c r="B8" s="1" t="s">
        <v>79</v>
      </c>
      <c r="C8" s="1" t="s">
        <v>3</v>
      </c>
      <c r="D8" s="1" t="s">
        <v>29</v>
      </c>
      <c r="E8" s="1">
        <v>80000</v>
      </c>
      <c r="F8" s="4" t="s">
        <v>3</v>
      </c>
      <c r="G8" s="5">
        <v>0.1575</v>
      </c>
      <c r="H8" s="1" t="s">
        <v>3</v>
      </c>
      <c r="I8" s="4" t="s">
        <v>3</v>
      </c>
      <c r="J8" s="5">
        <v>0.10970000000000001</v>
      </c>
      <c r="K8" s="1" t="s">
        <v>3</v>
      </c>
      <c r="L8" s="4" t="s">
        <v>3</v>
      </c>
      <c r="M8" s="5">
        <v>6.9199999999999998E-2</v>
      </c>
      <c r="N8" s="1" t="s">
        <v>3</v>
      </c>
      <c r="O8" s="4" t="s">
        <v>3</v>
      </c>
      <c r="P8" s="5">
        <v>9.7299999999999998E-2</v>
      </c>
      <c r="Q8" s="1" t="s">
        <v>23</v>
      </c>
      <c r="R8" s="4" t="s">
        <v>3</v>
      </c>
      <c r="S8" s="1" t="s">
        <v>3</v>
      </c>
      <c r="T8" s="1" t="s">
        <v>36</v>
      </c>
      <c r="U8" s="4" t="s">
        <v>3</v>
      </c>
      <c r="V8" s="5">
        <v>9.2399999999999996E-2</v>
      </c>
      <c r="W8" s="1" t="s">
        <v>3</v>
      </c>
      <c r="X8" s="4" t="s">
        <v>3</v>
      </c>
      <c r="Y8" s="5">
        <v>9.0499999999999997E-2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1.9108000000000001</v>
      </c>
      <c r="J10">
        <f>SUM(J8:J9)</f>
        <v>1.863</v>
      </c>
      <c r="M10">
        <f>SUM(M8:M9)</f>
        <v>1.8225</v>
      </c>
      <c r="P10">
        <f>SUM(P8:P9)</f>
        <v>1.8506</v>
      </c>
      <c r="V10">
        <f>SUM(V8:V9)</f>
        <v>1.8457000000000001</v>
      </c>
      <c r="Y10">
        <f>SUM(Y8:Y9)</f>
        <v>1.8438000000000001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9" sqref="H19"/>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80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81</v>
      </c>
      <c r="B7" s="1" t="s">
        <v>82</v>
      </c>
      <c r="C7" s="1" t="s">
        <v>3</v>
      </c>
      <c r="D7" s="1" t="s">
        <v>21</v>
      </c>
      <c r="E7" s="1">
        <v>88000</v>
      </c>
      <c r="F7" s="4" t="s">
        <v>3</v>
      </c>
      <c r="G7" s="5">
        <v>-1.5299999999999999E-2</v>
      </c>
      <c r="H7" s="1" t="s">
        <v>3</v>
      </c>
      <c r="I7" s="4" t="s">
        <v>3</v>
      </c>
      <c r="J7" s="5">
        <v>-8.8000000000000005E-3</v>
      </c>
      <c r="K7" s="1" t="s">
        <v>3</v>
      </c>
      <c r="L7" s="4" t="s">
        <v>3</v>
      </c>
      <c r="M7" s="5">
        <v>2.2000000000000001E-3</v>
      </c>
      <c r="N7" s="1" t="s">
        <v>3</v>
      </c>
      <c r="O7" s="4" t="s">
        <v>3</v>
      </c>
      <c r="P7" s="5">
        <v>2.93E-2</v>
      </c>
      <c r="Q7" s="1" t="s">
        <v>23</v>
      </c>
      <c r="R7" s="4" t="s">
        <v>3</v>
      </c>
      <c r="S7" s="5">
        <v>1.4500000000000001E-2</v>
      </c>
      <c r="T7" s="1" t="s">
        <v>36</v>
      </c>
      <c r="U7" s="4" t="s">
        <v>3</v>
      </c>
      <c r="V7" s="5">
        <v>3.1199999999999999E-2</v>
      </c>
      <c r="W7" s="1" t="s">
        <v>3</v>
      </c>
      <c r="X7" s="4" t="s">
        <v>3</v>
      </c>
      <c r="Y7" s="5">
        <v>9.4999999999999998E-3</v>
      </c>
      <c r="Z7" s="1" t="s">
        <v>3</v>
      </c>
    </row>
    <row r="8" spans="1:26" x14ac:dyDescent="0.25">
      <c r="A8" s="1" t="s">
        <v>81</v>
      </c>
      <c r="B8" s="1" t="s">
        <v>82</v>
      </c>
      <c r="C8" s="1" t="s">
        <v>3</v>
      </c>
      <c r="D8" s="1" t="s">
        <v>25</v>
      </c>
      <c r="E8" s="1">
        <v>88000</v>
      </c>
      <c r="F8" s="4" t="s">
        <v>3</v>
      </c>
      <c r="G8" s="5">
        <v>6.6199999999999995E-2</v>
      </c>
      <c r="H8" s="1" t="s">
        <v>3</v>
      </c>
      <c r="I8" s="4" t="s">
        <v>3</v>
      </c>
      <c r="J8" s="5">
        <v>7.8700000000000006E-2</v>
      </c>
      <c r="K8" s="1" t="s">
        <v>3</v>
      </c>
      <c r="L8" s="4" t="s">
        <v>3</v>
      </c>
      <c r="M8" s="5">
        <v>7.7200000000000005E-2</v>
      </c>
      <c r="N8" s="1" t="s">
        <v>3</v>
      </c>
      <c r="O8" s="4" t="s">
        <v>3</v>
      </c>
      <c r="P8" s="5">
        <v>9.9900000000000003E-2</v>
      </c>
      <c r="Q8" s="1" t="s">
        <v>23</v>
      </c>
      <c r="R8" s="4" t="s">
        <v>3</v>
      </c>
      <c r="S8" s="1" t="s">
        <v>3</v>
      </c>
      <c r="T8" s="1" t="s">
        <v>36</v>
      </c>
      <c r="U8" s="4" t="s">
        <v>3</v>
      </c>
      <c r="V8" s="5">
        <v>8.3699999999999997E-2</v>
      </c>
      <c r="W8" s="1" t="s">
        <v>3</v>
      </c>
      <c r="X8" s="4" t="s">
        <v>3</v>
      </c>
      <c r="Y8" s="5">
        <v>8.9899999999999994E-2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1.8195000000000001</v>
      </c>
      <c r="J10">
        <f>SUM(J8:J9)</f>
        <v>1.8320000000000001</v>
      </c>
      <c r="M10">
        <f>SUM(M8:M9)</f>
        <v>1.8305</v>
      </c>
      <c r="P10">
        <f>SUM(P8:P9)</f>
        <v>1.8532000000000002</v>
      </c>
      <c r="V10">
        <f>SUM(V8:V9)</f>
        <v>1.8370000000000002</v>
      </c>
      <c r="Y10">
        <f>SUM(Y8:Y9)</f>
        <v>1.8432000000000002</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F9" sqref="F9"/>
    </sheetView>
  </sheetViews>
  <sheetFormatPr defaultRowHeight="15" x14ac:dyDescent="0.25"/>
  <cols>
    <col min="2" max="2" width="28.7109375" bestFit="1" customWidth="1"/>
    <col min="4" max="4" width="26.85546875" bestFit="1" customWidth="1"/>
    <col min="5" max="5" width="9.140625" customWidth="1"/>
    <col min="10" max="10" width="18.28515625" customWidth="1"/>
  </cols>
  <sheetData>
    <row r="1" spans="1:14" x14ac:dyDescent="0.25">
      <c r="A1" s="1" t="s">
        <v>0</v>
      </c>
      <c r="B1" s="1" t="s">
        <v>1</v>
      </c>
    </row>
    <row r="2" spans="1:14" x14ac:dyDescent="0.25">
      <c r="A2" s="1" t="s">
        <v>26</v>
      </c>
    </row>
    <row r="5" spans="1:14"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c r="N5" s="9" t="s">
        <v>3</v>
      </c>
    </row>
    <row r="6" spans="1:14" x14ac:dyDescent="0.25">
      <c r="A6" s="2" t="s">
        <v>11</v>
      </c>
      <c r="B6" s="2" t="s">
        <v>12</v>
      </c>
      <c r="C6" s="2" t="s">
        <v>13</v>
      </c>
      <c r="D6" s="2" t="s">
        <v>14</v>
      </c>
      <c r="E6" s="2" t="s">
        <v>15</v>
      </c>
      <c r="F6" s="2" t="s">
        <v>17</v>
      </c>
      <c r="G6" s="2" t="s">
        <v>17</v>
      </c>
      <c r="H6" s="2" t="s">
        <v>17</v>
      </c>
      <c r="I6" s="2" t="s">
        <v>17</v>
      </c>
      <c r="J6" s="2" t="s">
        <v>18</v>
      </c>
      <c r="K6" s="2" t="s">
        <v>17</v>
      </c>
      <c r="L6" s="2" t="s">
        <v>17</v>
      </c>
      <c r="M6" s="2" t="s">
        <v>17</v>
      </c>
      <c r="N6" s="2" t="s">
        <v>18</v>
      </c>
    </row>
    <row r="7" spans="1:14" x14ac:dyDescent="0.25">
      <c r="A7" s="1" t="s">
        <v>27</v>
      </c>
      <c r="B7" s="1" t="s">
        <v>28</v>
      </c>
      <c r="C7" s="1" t="s">
        <v>3</v>
      </c>
      <c r="D7" s="1" t="s">
        <v>21</v>
      </c>
      <c r="E7" s="1">
        <v>8500</v>
      </c>
      <c r="F7" s="5">
        <v>8.3000000000000004E-2</v>
      </c>
      <c r="G7" s="5">
        <v>7.22E-2</v>
      </c>
      <c r="H7" s="5">
        <v>8.9200000000000002E-2</v>
      </c>
      <c r="I7" s="5">
        <v>0.3221</v>
      </c>
      <c r="J7" s="1"/>
      <c r="K7" s="1" t="s">
        <v>3</v>
      </c>
      <c r="L7" s="1" t="s">
        <v>3</v>
      </c>
      <c r="M7" s="5">
        <v>8.3500000000000005E-2</v>
      </c>
      <c r="N7" s="1" t="s">
        <v>3</v>
      </c>
    </row>
    <row r="8" spans="1:14" ht="135" x14ac:dyDescent="0.25">
      <c r="A8" s="1" t="s">
        <v>27</v>
      </c>
      <c r="B8" s="1" t="s">
        <v>28</v>
      </c>
      <c r="C8" s="1" t="s">
        <v>3</v>
      </c>
      <c r="D8" s="1" t="s">
        <v>29</v>
      </c>
      <c r="E8" s="1">
        <v>8500</v>
      </c>
      <c r="F8" s="5">
        <v>0.16950000000000001</v>
      </c>
      <c r="G8" s="5">
        <v>0.15970000000000001</v>
      </c>
      <c r="H8" s="5">
        <v>0.16420000000000001</v>
      </c>
      <c r="I8" s="5">
        <v>0.39269999999999999</v>
      </c>
      <c r="J8" s="9" t="s">
        <v>23</v>
      </c>
      <c r="K8" s="1" t="s">
        <v>3</v>
      </c>
      <c r="L8" s="1" t="s">
        <v>3</v>
      </c>
      <c r="M8" s="5">
        <v>0.25990000000000002</v>
      </c>
      <c r="N8" s="1" t="s">
        <v>3</v>
      </c>
    </row>
    <row r="9" spans="1:14" x14ac:dyDescent="0.25">
      <c r="D9" t="s">
        <v>127</v>
      </c>
      <c r="F9">
        <v>1.7533000000000001</v>
      </c>
      <c r="G9">
        <v>1.7533000000000001</v>
      </c>
      <c r="H9">
        <v>1.7533000000000001</v>
      </c>
      <c r="I9">
        <v>1.7533000000000001</v>
      </c>
      <c r="M9">
        <v>1.7533000000000001</v>
      </c>
    </row>
    <row r="10" spans="1:14" x14ac:dyDescent="0.25">
      <c r="D10" t="s">
        <v>128</v>
      </c>
      <c r="F10">
        <f>SUM(F8:F9)</f>
        <v>1.9228000000000001</v>
      </c>
      <c r="G10">
        <f>SUM(G8:G9)</f>
        <v>1.913</v>
      </c>
      <c r="H10">
        <f>SUM(H8:H9)</f>
        <v>1.9175</v>
      </c>
      <c r="I10">
        <f>SUM(I8:I9)</f>
        <v>2.1459999999999999</v>
      </c>
      <c r="M10">
        <f>SUM(M8:M9)</f>
        <v>2.0132000000000003</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H1" workbookViewId="0">
      <selection activeCell="I19" sqref="I19"/>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83</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84</v>
      </c>
      <c r="B7" s="1" t="s">
        <v>85</v>
      </c>
      <c r="C7" s="1" t="s">
        <v>3</v>
      </c>
      <c r="D7" s="1" t="s">
        <v>21</v>
      </c>
      <c r="E7" s="1">
        <v>97000</v>
      </c>
      <c r="F7" s="4" t="s">
        <v>3</v>
      </c>
      <c r="G7" s="5">
        <v>1E-3</v>
      </c>
      <c r="H7" s="1" t="s">
        <v>3</v>
      </c>
      <c r="I7" s="4" t="s">
        <v>3</v>
      </c>
      <c r="J7" s="5">
        <v>-1.78E-2</v>
      </c>
      <c r="K7" s="1" t="s">
        <v>3</v>
      </c>
      <c r="L7" s="4" t="s">
        <v>3</v>
      </c>
      <c r="M7" s="5">
        <v>8.4199999999999997E-2</v>
      </c>
      <c r="N7" s="1" t="s">
        <v>3</v>
      </c>
      <c r="O7" s="4" t="s">
        <v>3</v>
      </c>
      <c r="P7" s="5">
        <v>5.8799999999999998E-2</v>
      </c>
      <c r="Q7" s="1" t="s">
        <v>23</v>
      </c>
      <c r="R7" s="4" t="s">
        <v>3</v>
      </c>
      <c r="S7" s="1" t="s">
        <v>3</v>
      </c>
      <c r="T7" s="1" t="s">
        <v>3</v>
      </c>
      <c r="U7" s="4" t="s">
        <v>3</v>
      </c>
      <c r="V7" s="1" t="s">
        <v>3</v>
      </c>
      <c r="W7" s="1" t="s">
        <v>3</v>
      </c>
      <c r="X7" s="4" t="s">
        <v>3</v>
      </c>
      <c r="Y7" s="5">
        <v>9.4999999999999998E-3</v>
      </c>
      <c r="Z7" s="1" t="s">
        <v>3</v>
      </c>
    </row>
    <row r="8" spans="1:26" x14ac:dyDescent="0.25">
      <c r="A8" s="1" t="s">
        <v>84</v>
      </c>
      <c r="B8" s="1" t="s">
        <v>85</v>
      </c>
      <c r="C8" s="1" t="s">
        <v>3</v>
      </c>
      <c r="D8" s="1" t="s">
        <v>29</v>
      </c>
      <c r="E8" s="1">
        <v>97000</v>
      </c>
      <c r="F8" s="4" t="s">
        <v>3</v>
      </c>
      <c r="G8" s="5">
        <v>8.2500000000000004E-2</v>
      </c>
      <c r="H8" s="1" t="s">
        <v>3</v>
      </c>
      <c r="I8" s="4" t="s">
        <v>3</v>
      </c>
      <c r="J8" s="5">
        <v>6.9699999999999998E-2</v>
      </c>
      <c r="K8" s="1" t="s">
        <v>3</v>
      </c>
      <c r="L8" s="4" t="s">
        <v>3</v>
      </c>
      <c r="M8" s="5">
        <v>0.15920000000000001</v>
      </c>
      <c r="N8" s="1" t="s">
        <v>3</v>
      </c>
      <c r="O8" s="4" t="s">
        <v>3</v>
      </c>
      <c r="P8" s="5">
        <v>0.12939999999999999</v>
      </c>
      <c r="Q8" s="1" t="s">
        <v>23</v>
      </c>
      <c r="R8" s="4" t="s">
        <v>3</v>
      </c>
      <c r="S8" s="1" t="s">
        <v>3</v>
      </c>
      <c r="T8" s="1" t="s">
        <v>3</v>
      </c>
      <c r="U8" s="4" t="s">
        <v>3</v>
      </c>
      <c r="V8" s="1" t="s">
        <v>3</v>
      </c>
      <c r="W8" s="1" t="s">
        <v>3</v>
      </c>
      <c r="X8" s="4" t="s">
        <v>3</v>
      </c>
      <c r="Y8" s="5">
        <v>8.9899999999999994E-2</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1.8358000000000001</v>
      </c>
      <c r="J10">
        <f>SUM(J8:J9)</f>
        <v>1.8230000000000002</v>
      </c>
      <c r="P10">
        <f>SUM(P8:P9)</f>
        <v>1.8827</v>
      </c>
      <c r="Y10">
        <f>SUM(Y8:Y9)</f>
        <v>1.8432000000000002</v>
      </c>
    </row>
    <row r="19" spans="1:6" ht="68.25" customHeight="1" x14ac:dyDescent="0.25">
      <c r="A19" s="8" t="s">
        <v>129</v>
      </c>
      <c r="B19" s="8"/>
      <c r="C19" s="8"/>
      <c r="D19" s="8"/>
      <c r="E19" s="8"/>
      <c r="F19" s="8"/>
    </row>
    <row r="20" spans="1:6" ht="11.25" customHeight="1" x14ac:dyDescent="0.25"/>
    <row r="21" spans="1:6" ht="168.75" customHeight="1" x14ac:dyDescent="0.25">
      <c r="A21" s="8" t="s">
        <v>130</v>
      </c>
      <c r="B21" s="8"/>
      <c r="C21" s="8"/>
      <c r="D21" s="8"/>
      <c r="E21" s="8"/>
      <c r="F21" s="8"/>
    </row>
  </sheetData>
  <mergeCells count="9">
    <mergeCell ref="U5:V5"/>
    <mergeCell ref="X5:Y5"/>
    <mergeCell ref="A19:F19"/>
    <mergeCell ref="A21:F21"/>
    <mergeCell ref="F5:G5"/>
    <mergeCell ref="I5:J5"/>
    <mergeCell ref="L5:M5"/>
    <mergeCell ref="O5:P5"/>
    <mergeCell ref="R5:S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86</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87</v>
      </c>
      <c r="B7" s="1" t="s">
        <v>88</v>
      </c>
      <c r="C7" s="1" t="s">
        <v>3</v>
      </c>
      <c r="D7" s="1" t="s">
        <v>21</v>
      </c>
      <c r="E7" s="1">
        <v>70000</v>
      </c>
      <c r="F7" s="4" t="s">
        <v>3</v>
      </c>
      <c r="G7" s="5">
        <v>-3.5499999999999997E-2</v>
      </c>
      <c r="H7" s="1" t="s">
        <v>3</v>
      </c>
      <c r="I7" s="4" t="s">
        <v>3</v>
      </c>
      <c r="J7" s="5">
        <v>-3.3E-3</v>
      </c>
      <c r="K7" s="1" t="s">
        <v>3</v>
      </c>
      <c r="L7" s="4" t="s">
        <v>3</v>
      </c>
      <c r="M7" s="5">
        <v>-7.1999999999999998E-3</v>
      </c>
      <c r="N7" s="1" t="s">
        <v>3</v>
      </c>
      <c r="O7" s="4" t="s">
        <v>3</v>
      </c>
      <c r="P7" s="5">
        <v>2.93E-2</v>
      </c>
      <c r="Q7" s="1" t="s">
        <v>23</v>
      </c>
      <c r="R7" s="4" t="s">
        <v>3</v>
      </c>
      <c r="S7" s="5">
        <v>8.6999999999999994E-3</v>
      </c>
      <c r="T7" s="1" t="s">
        <v>36</v>
      </c>
      <c r="U7" s="4" t="s">
        <v>3</v>
      </c>
      <c r="V7" s="5">
        <v>2.6599999999999999E-2</v>
      </c>
      <c r="W7" s="1" t="s">
        <v>3</v>
      </c>
      <c r="X7" s="4" t="s">
        <v>3</v>
      </c>
      <c r="Y7" s="5">
        <v>2.5499999999999998E-2</v>
      </c>
      <c r="Z7" s="1" t="s">
        <v>3</v>
      </c>
    </row>
    <row r="8" spans="1:26" x14ac:dyDescent="0.25">
      <c r="A8" s="1" t="s">
        <v>87</v>
      </c>
      <c r="B8" s="1" t="s">
        <v>88</v>
      </c>
      <c r="C8" s="1" t="s">
        <v>3</v>
      </c>
      <c r="D8" s="1" t="s">
        <v>25</v>
      </c>
      <c r="E8" s="1">
        <v>70000</v>
      </c>
      <c r="F8" s="4" t="s">
        <v>3</v>
      </c>
      <c r="G8" s="5">
        <v>4.5999999999999999E-2</v>
      </c>
      <c r="H8" s="1" t="s">
        <v>3</v>
      </c>
      <c r="I8" s="4" t="s">
        <v>3</v>
      </c>
      <c r="J8" s="5">
        <v>8.4199999999999997E-2</v>
      </c>
      <c r="K8" s="1" t="s">
        <v>3</v>
      </c>
      <c r="L8" s="4" t="s">
        <v>3</v>
      </c>
      <c r="M8" s="5">
        <v>6.8199999999999997E-2</v>
      </c>
      <c r="N8" s="1" t="s">
        <v>3</v>
      </c>
      <c r="O8" s="4" t="s">
        <v>3</v>
      </c>
      <c r="P8" s="5">
        <v>9.9900000000000003E-2</v>
      </c>
      <c r="Q8" s="1" t="s">
        <v>23</v>
      </c>
      <c r="R8" s="4" t="s">
        <v>3</v>
      </c>
      <c r="S8" s="1" t="s">
        <v>3</v>
      </c>
      <c r="T8" s="1" t="s">
        <v>36</v>
      </c>
      <c r="U8" s="4" t="s">
        <v>3</v>
      </c>
      <c r="V8" s="5">
        <v>7.9299999999999995E-2</v>
      </c>
      <c r="W8" s="1" t="s">
        <v>3</v>
      </c>
      <c r="X8" s="4" t="s">
        <v>3</v>
      </c>
      <c r="Y8" s="5">
        <v>0.11550000000000001</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1.7993000000000001</v>
      </c>
      <c r="J10">
        <f>SUM(J8:J9)</f>
        <v>1.8375000000000001</v>
      </c>
      <c r="M10">
        <f>SUM(M8:M9)</f>
        <v>1.8215000000000001</v>
      </c>
      <c r="P10">
        <f>SUM(P8:P9)</f>
        <v>1.8532000000000002</v>
      </c>
      <c r="V10">
        <f>SUM(V8:V9)</f>
        <v>1.8326</v>
      </c>
      <c r="Y10">
        <f>SUM(Y8:Y9)</f>
        <v>1.8688</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J17" sqref="J17"/>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89</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90</v>
      </c>
      <c r="B7" s="1" t="s">
        <v>91</v>
      </c>
      <c r="C7" s="1" t="s">
        <v>3</v>
      </c>
      <c r="D7" s="1" t="s">
        <v>21</v>
      </c>
      <c r="E7" s="1" t="s">
        <v>22</v>
      </c>
      <c r="F7" s="4" t="s">
        <v>3</v>
      </c>
      <c r="G7" s="5">
        <v>-1.9E-2</v>
      </c>
      <c r="H7" s="1" t="s">
        <v>3</v>
      </c>
      <c r="I7" s="4" t="s">
        <v>3</v>
      </c>
      <c r="J7" s="5">
        <v>6.2199999999999998E-2</v>
      </c>
      <c r="K7" s="1" t="s">
        <v>3</v>
      </c>
      <c r="L7" s="4" t="s">
        <v>3</v>
      </c>
      <c r="M7" s="5">
        <v>5.2200000000000003E-2</v>
      </c>
      <c r="N7" s="1" t="s">
        <v>3</v>
      </c>
      <c r="O7" s="4" t="s">
        <v>3</v>
      </c>
      <c r="P7" s="5">
        <v>0.06</v>
      </c>
      <c r="Q7" s="1" t="s">
        <v>23</v>
      </c>
      <c r="R7" s="4" t="s">
        <v>3</v>
      </c>
      <c r="S7" s="1" t="s">
        <v>3</v>
      </c>
      <c r="T7" s="1" t="s">
        <v>3</v>
      </c>
      <c r="U7" s="4" t="s">
        <v>3</v>
      </c>
      <c r="V7" s="1" t="s">
        <v>3</v>
      </c>
      <c r="W7" s="1" t="s">
        <v>3</v>
      </c>
      <c r="X7" s="4" t="s">
        <v>3</v>
      </c>
      <c r="Y7" s="5">
        <v>3.7499999999999999E-2</v>
      </c>
      <c r="Z7" s="1" t="s">
        <v>3</v>
      </c>
    </row>
    <row r="8" spans="1:26" x14ac:dyDescent="0.25">
      <c r="A8" s="1" t="s">
        <v>90</v>
      </c>
      <c r="B8" s="1" t="s">
        <v>91</v>
      </c>
      <c r="C8" s="1" t="s">
        <v>3</v>
      </c>
      <c r="D8" s="1" t="s">
        <v>29</v>
      </c>
      <c r="E8" s="1" t="s">
        <v>22</v>
      </c>
      <c r="F8" s="4" t="s">
        <v>3</v>
      </c>
      <c r="G8" s="5">
        <v>6.25E-2</v>
      </c>
      <c r="H8" s="1" t="s">
        <v>3</v>
      </c>
      <c r="I8" s="4" t="s">
        <v>3</v>
      </c>
      <c r="J8" s="5">
        <v>0.1497</v>
      </c>
      <c r="K8" s="1" t="s">
        <v>3</v>
      </c>
      <c r="L8" s="4" t="s">
        <v>3</v>
      </c>
      <c r="M8" s="5">
        <v>0.12720000000000001</v>
      </c>
      <c r="N8" s="1" t="s">
        <v>3</v>
      </c>
      <c r="O8" s="4" t="s">
        <v>3</v>
      </c>
      <c r="P8" s="5">
        <v>0.13059999999999999</v>
      </c>
      <c r="Q8" s="1" t="s">
        <v>23</v>
      </c>
      <c r="R8" s="4" t="s">
        <v>3</v>
      </c>
      <c r="S8" s="1" t="s">
        <v>3</v>
      </c>
      <c r="T8" s="1" t="s">
        <v>3</v>
      </c>
      <c r="U8" s="4" t="s">
        <v>3</v>
      </c>
      <c r="V8" s="1" t="s">
        <v>3</v>
      </c>
      <c r="W8" s="1" t="s">
        <v>3</v>
      </c>
      <c r="X8" s="4" t="s">
        <v>3</v>
      </c>
      <c r="Y8" s="5">
        <v>0.1555</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1.8158000000000001</v>
      </c>
      <c r="J10">
        <f>SUM(J8:J9)</f>
        <v>1.903</v>
      </c>
      <c r="M10">
        <f>SUM(M8:M9)</f>
        <v>1.8805000000000001</v>
      </c>
      <c r="P10">
        <f>SUM(P8:P9)</f>
        <v>1.8839000000000001</v>
      </c>
      <c r="Y10">
        <f>SUM(Y8:Y9)</f>
        <v>1.9088000000000001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1.42578125" bestFit="1" customWidth="1"/>
    <col min="4" max="4" width="26.85546875" bestFit="1" customWidth="1"/>
  </cols>
  <sheetData>
    <row r="1" spans="1:26" x14ac:dyDescent="0.25">
      <c r="A1" s="1" t="s">
        <v>0</v>
      </c>
      <c r="B1" s="1" t="s">
        <v>1</v>
      </c>
    </row>
    <row r="2" spans="1:26" x14ac:dyDescent="0.25">
      <c r="A2" s="1" t="s">
        <v>92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93</v>
      </c>
      <c r="B7" s="1" t="s">
        <v>94</v>
      </c>
      <c r="C7" s="1" t="s">
        <v>3</v>
      </c>
      <c r="D7" s="1" t="s">
        <v>21</v>
      </c>
      <c r="E7" s="1" t="s">
        <v>22</v>
      </c>
      <c r="F7" s="4" t="s">
        <v>3</v>
      </c>
      <c r="G7" s="5">
        <v>-4.0000000000000001E-3</v>
      </c>
      <c r="H7" s="1" t="s">
        <v>3</v>
      </c>
      <c r="I7" s="4" t="s">
        <v>3</v>
      </c>
      <c r="J7" s="5">
        <v>2.2000000000000001E-3</v>
      </c>
      <c r="K7" s="1" t="s">
        <v>3</v>
      </c>
      <c r="L7" s="4" t="s">
        <v>3</v>
      </c>
      <c r="M7" s="5">
        <v>0.1072</v>
      </c>
      <c r="N7" s="1" t="s">
        <v>3</v>
      </c>
      <c r="O7" s="4" t="s">
        <v>3</v>
      </c>
      <c r="P7" s="5">
        <v>0.13980000000000001</v>
      </c>
      <c r="Q7" s="1" t="s">
        <v>23</v>
      </c>
      <c r="R7" s="4" t="s">
        <v>3</v>
      </c>
      <c r="S7" s="1" t="s">
        <v>3</v>
      </c>
      <c r="T7" s="1" t="s">
        <v>3</v>
      </c>
      <c r="U7" s="4" t="s">
        <v>3</v>
      </c>
      <c r="V7" s="1" t="s">
        <v>3</v>
      </c>
      <c r="W7" s="1" t="s">
        <v>3</v>
      </c>
      <c r="X7" s="4" t="s">
        <v>3</v>
      </c>
      <c r="Y7" s="5">
        <v>5.7500000000000002E-2</v>
      </c>
      <c r="Z7" s="1" t="s">
        <v>3</v>
      </c>
    </row>
    <row r="8" spans="1:26" x14ac:dyDescent="0.25">
      <c r="A8" s="1" t="s">
        <v>93</v>
      </c>
      <c r="B8" s="1" t="s">
        <v>94</v>
      </c>
      <c r="C8" s="1" t="s">
        <v>3</v>
      </c>
      <c r="D8" s="1" t="s">
        <v>25</v>
      </c>
      <c r="E8" s="1" t="s">
        <v>22</v>
      </c>
      <c r="F8" s="4" t="s">
        <v>3</v>
      </c>
      <c r="G8" s="5">
        <v>7.7499999999999999E-2</v>
      </c>
      <c r="H8" s="1" t="s">
        <v>3</v>
      </c>
      <c r="I8" s="4" t="s">
        <v>3</v>
      </c>
      <c r="J8" s="5">
        <v>8.9700000000000002E-2</v>
      </c>
      <c r="K8" s="1" t="s">
        <v>3</v>
      </c>
      <c r="L8" s="4" t="s">
        <v>3</v>
      </c>
      <c r="M8" s="5">
        <v>0.1822</v>
      </c>
      <c r="N8" s="1" t="s">
        <v>3</v>
      </c>
      <c r="O8" s="4" t="s">
        <v>3</v>
      </c>
      <c r="P8" s="5">
        <v>0.2104</v>
      </c>
      <c r="Q8" s="1" t="s">
        <v>23</v>
      </c>
      <c r="R8" s="4" t="s">
        <v>3</v>
      </c>
      <c r="S8" s="1" t="s">
        <v>3</v>
      </c>
      <c r="T8" s="1" t="s">
        <v>3</v>
      </c>
      <c r="U8" s="4" t="s">
        <v>3</v>
      </c>
      <c r="V8" s="1" t="s">
        <v>3</v>
      </c>
      <c r="W8" s="1" t="s">
        <v>3</v>
      </c>
      <c r="X8" s="4" t="s">
        <v>3</v>
      </c>
      <c r="Y8" s="5">
        <v>0.16750000000000001</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1.8308</v>
      </c>
      <c r="J10">
        <f>SUM(J8:J9)</f>
        <v>1.843</v>
      </c>
      <c r="M10">
        <f>SUM(M8:M9)</f>
        <v>1.9355</v>
      </c>
      <c r="P10">
        <f>SUM(P8:P9)</f>
        <v>1.9637</v>
      </c>
      <c r="Y10">
        <f>SUM(Y8:Y9)</f>
        <v>1.9208000000000001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4.42578125" bestFit="1" customWidth="1"/>
    <col min="4" max="4" width="26.85546875" bestFit="1" customWidth="1"/>
  </cols>
  <sheetData>
    <row r="1" spans="1:26" x14ac:dyDescent="0.25">
      <c r="A1" s="1" t="s">
        <v>0</v>
      </c>
      <c r="B1" s="1" t="s">
        <v>1</v>
      </c>
    </row>
    <row r="2" spans="1:26" x14ac:dyDescent="0.25">
      <c r="A2" s="1" t="s">
        <v>95</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96</v>
      </c>
      <c r="B7" s="1" t="s">
        <v>97</v>
      </c>
      <c r="C7" s="1" t="s">
        <v>3</v>
      </c>
      <c r="D7" s="1" t="s">
        <v>21</v>
      </c>
      <c r="E7" s="1">
        <v>65000</v>
      </c>
      <c r="F7" s="4" t="s">
        <v>3</v>
      </c>
      <c r="G7" s="5">
        <v>-3.2599999999999997E-2</v>
      </c>
      <c r="H7" s="1" t="s">
        <v>3</v>
      </c>
      <c r="I7" s="4" t="s">
        <v>3</v>
      </c>
      <c r="J7" s="5">
        <v>-1.2200000000000001E-2</v>
      </c>
      <c r="K7" s="1" t="s">
        <v>3</v>
      </c>
      <c r="L7" s="4" t="s">
        <v>3</v>
      </c>
      <c r="M7" s="5">
        <v>-6.6199999999999995E-2</v>
      </c>
      <c r="N7" s="1" t="s">
        <v>3</v>
      </c>
      <c r="O7" s="4" t="s">
        <v>3</v>
      </c>
      <c r="P7" s="5">
        <v>2.1399999999999999E-2</v>
      </c>
      <c r="Q7" s="1" t="s">
        <v>23</v>
      </c>
      <c r="R7" s="4" t="s">
        <v>3</v>
      </c>
      <c r="S7" s="5">
        <v>-1.7399999999999999E-2</v>
      </c>
      <c r="T7" s="1" t="s">
        <v>3</v>
      </c>
      <c r="U7" s="4" t="s">
        <v>3</v>
      </c>
      <c r="V7" s="5">
        <v>-2.5600000000000001E-2</v>
      </c>
      <c r="W7" s="1" t="s">
        <v>3</v>
      </c>
      <c r="X7" s="4" t="s">
        <v>3</v>
      </c>
      <c r="Y7" s="5">
        <v>5.5500000000000001E-2</v>
      </c>
      <c r="Z7" s="1" t="s">
        <v>3</v>
      </c>
    </row>
    <row r="8" spans="1:26" x14ac:dyDescent="0.25">
      <c r="A8" s="1" t="s">
        <v>96</v>
      </c>
      <c r="B8" s="1" t="s">
        <v>97</v>
      </c>
      <c r="C8" s="1" t="s">
        <v>3</v>
      </c>
      <c r="D8" s="1" t="s">
        <v>25</v>
      </c>
      <c r="E8" s="1">
        <v>65000</v>
      </c>
      <c r="F8" s="4" t="s">
        <v>3</v>
      </c>
      <c r="G8" s="5">
        <v>0.1031</v>
      </c>
      <c r="H8" s="1" t="s">
        <v>3</v>
      </c>
      <c r="I8" s="4" t="s">
        <v>3</v>
      </c>
      <c r="J8" s="5">
        <v>0.13619999999999999</v>
      </c>
      <c r="K8" s="1" t="s">
        <v>3</v>
      </c>
      <c r="L8" s="4" t="s">
        <v>3</v>
      </c>
      <c r="M8" s="5">
        <v>0.1182</v>
      </c>
      <c r="N8" s="1" t="s">
        <v>3</v>
      </c>
      <c r="O8" s="4" t="s">
        <v>3</v>
      </c>
      <c r="P8" s="5">
        <v>0.16489999999999999</v>
      </c>
      <c r="Q8" s="1" t="s">
        <v>23</v>
      </c>
      <c r="R8" s="4" t="s">
        <v>3</v>
      </c>
      <c r="S8" s="1" t="s">
        <v>3</v>
      </c>
      <c r="T8" s="1" t="s">
        <v>3</v>
      </c>
      <c r="U8" s="4" t="s">
        <v>3</v>
      </c>
      <c r="V8" s="5">
        <v>0.12189999999999999</v>
      </c>
      <c r="W8" s="1" t="s">
        <v>3</v>
      </c>
      <c r="X8" s="4" t="s">
        <v>3</v>
      </c>
      <c r="Y8" s="5">
        <v>0.19550000000000001</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1.8564000000000001</v>
      </c>
      <c r="J10">
        <f>SUM(J8:J9)</f>
        <v>1.8895</v>
      </c>
      <c r="M10">
        <f>SUM(M8:M9)</f>
        <v>1.8715000000000002</v>
      </c>
      <c r="P10">
        <f>SUM(P8:P9)</f>
        <v>1.9182000000000001</v>
      </c>
      <c r="V10">
        <f>SUM(V8:V9)</f>
        <v>1.8752</v>
      </c>
      <c r="Y10">
        <f>SUM(Y8:Y9)</f>
        <v>1.9488000000000001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I19" sqref="I19"/>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98</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99</v>
      </c>
      <c r="B7" s="1" t="s">
        <v>100</v>
      </c>
      <c r="C7" s="1" t="s">
        <v>3</v>
      </c>
      <c r="D7" s="1" t="s">
        <v>21</v>
      </c>
      <c r="E7" s="1">
        <v>84000</v>
      </c>
      <c r="F7" s="4" t="s">
        <v>3</v>
      </c>
      <c r="G7" s="5">
        <v>-2.63E-2</v>
      </c>
      <c r="H7" s="1" t="s">
        <v>3</v>
      </c>
      <c r="I7" s="4" t="s">
        <v>3</v>
      </c>
      <c r="J7" s="5">
        <v>9.7000000000000003E-3</v>
      </c>
      <c r="K7" s="1" t="s">
        <v>3</v>
      </c>
      <c r="L7" s="4" t="s">
        <v>3</v>
      </c>
      <c r="M7" s="5">
        <v>6.3200000000000006E-2</v>
      </c>
      <c r="N7" s="1" t="s">
        <v>3</v>
      </c>
      <c r="O7" s="4" t="s">
        <v>3</v>
      </c>
      <c r="P7" s="5">
        <v>0.05</v>
      </c>
      <c r="Q7" s="1" t="s">
        <v>23</v>
      </c>
      <c r="R7" s="4" t="s">
        <v>3</v>
      </c>
      <c r="S7" s="1" t="s">
        <v>3</v>
      </c>
      <c r="T7" s="1" t="s">
        <v>3</v>
      </c>
      <c r="U7" s="4" t="s">
        <v>3</v>
      </c>
      <c r="V7" s="5">
        <v>0.14349999999999999</v>
      </c>
      <c r="W7" s="1" t="s">
        <v>3</v>
      </c>
      <c r="X7" s="4" t="s">
        <v>3</v>
      </c>
      <c r="Y7" s="5">
        <v>1.0500000000000001E-2</v>
      </c>
      <c r="Z7" s="1" t="s">
        <v>3</v>
      </c>
    </row>
    <row r="8" spans="1:26" x14ac:dyDescent="0.25">
      <c r="A8" s="1" t="s">
        <v>99</v>
      </c>
      <c r="B8" s="1" t="s">
        <v>100</v>
      </c>
      <c r="C8" s="1" t="s">
        <v>3</v>
      </c>
      <c r="D8" s="1" t="s">
        <v>29</v>
      </c>
      <c r="E8" s="1">
        <v>84000</v>
      </c>
      <c r="F8" s="4" t="s">
        <v>3</v>
      </c>
      <c r="G8" s="5">
        <v>6.0199999999999997E-2</v>
      </c>
      <c r="H8" s="1" t="s">
        <v>3</v>
      </c>
      <c r="I8" s="4" t="s">
        <v>3</v>
      </c>
      <c r="J8" s="5">
        <v>9.7199999999999995E-2</v>
      </c>
      <c r="K8" s="1" t="s">
        <v>3</v>
      </c>
      <c r="L8" s="4" t="s">
        <v>3</v>
      </c>
      <c r="M8" s="5">
        <v>0.13819999999999999</v>
      </c>
      <c r="N8" s="1" t="s">
        <v>3</v>
      </c>
      <c r="O8" s="4" t="s">
        <v>3</v>
      </c>
      <c r="P8" s="5">
        <v>0.1206</v>
      </c>
      <c r="Q8" s="1" t="s">
        <v>23</v>
      </c>
      <c r="R8" s="4" t="s">
        <v>3</v>
      </c>
      <c r="S8" s="1" t="s">
        <v>3</v>
      </c>
      <c r="T8" s="1" t="s">
        <v>3</v>
      </c>
      <c r="U8" s="4" t="s">
        <v>3</v>
      </c>
      <c r="V8" s="5">
        <v>0.19600000000000001</v>
      </c>
      <c r="W8" s="1" t="s">
        <v>3</v>
      </c>
      <c r="X8" s="4" t="s">
        <v>3</v>
      </c>
      <c r="Y8" s="5">
        <v>9.2499999999999999E-2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1.8135000000000001</v>
      </c>
      <c r="J10">
        <f>SUM(J8:J9)</f>
        <v>1.8505</v>
      </c>
      <c r="M10">
        <f>SUM(M8:M9)</f>
        <v>1.8915000000000002</v>
      </c>
      <c r="P10">
        <f>SUM(P8:P9)</f>
        <v>1.8739000000000001</v>
      </c>
      <c r="V10">
        <f>SUM(V8:V9)</f>
        <v>1.9493</v>
      </c>
      <c r="Y10">
        <f>SUM(Y8:Y9)</f>
        <v>1.8458000000000001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101</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102</v>
      </c>
      <c r="B7" s="1" t="s">
        <v>103</v>
      </c>
      <c r="C7" s="1" t="s">
        <v>3</v>
      </c>
      <c r="D7" s="1" t="s">
        <v>21</v>
      </c>
      <c r="E7" s="1">
        <v>18000</v>
      </c>
      <c r="F7" s="4" t="s">
        <v>3</v>
      </c>
      <c r="G7" s="5">
        <v>0.29299999999999998</v>
      </c>
      <c r="H7" s="1" t="s">
        <v>3</v>
      </c>
      <c r="I7" s="4" t="s">
        <v>3</v>
      </c>
      <c r="J7" s="5">
        <v>9.9199999999999997E-2</v>
      </c>
      <c r="K7" s="1" t="s">
        <v>3</v>
      </c>
      <c r="L7" s="4" t="s">
        <v>3</v>
      </c>
      <c r="M7" s="5">
        <v>0.2482</v>
      </c>
      <c r="N7" s="1" t="s">
        <v>3</v>
      </c>
      <c r="O7" s="4" t="s">
        <v>3</v>
      </c>
      <c r="P7" s="5">
        <v>0.4007</v>
      </c>
      <c r="Q7" s="1" t="s">
        <v>23</v>
      </c>
      <c r="R7" s="4" t="s">
        <v>3</v>
      </c>
      <c r="S7" s="1" t="s">
        <v>3</v>
      </c>
      <c r="T7" s="1" t="s">
        <v>3</v>
      </c>
      <c r="U7" s="4" t="s">
        <v>3</v>
      </c>
      <c r="V7" s="1" t="s">
        <v>3</v>
      </c>
      <c r="W7" s="1" t="s">
        <v>3</v>
      </c>
      <c r="X7" s="4" t="s">
        <v>3</v>
      </c>
      <c r="Y7" s="5">
        <v>0.11749999999999999</v>
      </c>
      <c r="Z7" s="1" t="s">
        <v>3</v>
      </c>
    </row>
    <row r="8" spans="1:26" x14ac:dyDescent="0.25">
      <c r="A8" s="1" t="s">
        <v>102</v>
      </c>
      <c r="B8" s="1" t="s">
        <v>103</v>
      </c>
      <c r="C8" s="1" t="s">
        <v>3</v>
      </c>
      <c r="D8" s="1" t="s">
        <v>25</v>
      </c>
      <c r="E8" s="1">
        <v>18000</v>
      </c>
      <c r="F8" s="4" t="s">
        <v>3</v>
      </c>
      <c r="G8" s="5">
        <v>0.35949999999999999</v>
      </c>
      <c r="H8" s="1" t="s">
        <v>3</v>
      </c>
      <c r="I8" s="4" t="s">
        <v>3</v>
      </c>
      <c r="J8" s="5">
        <v>0.1867</v>
      </c>
      <c r="K8" s="1" t="s">
        <v>3</v>
      </c>
      <c r="L8" s="4" t="s">
        <v>3</v>
      </c>
      <c r="M8" s="5">
        <v>0.32319999999999999</v>
      </c>
      <c r="N8" s="1" t="s">
        <v>3</v>
      </c>
      <c r="O8" s="4" t="s">
        <v>3</v>
      </c>
      <c r="P8" s="5">
        <v>0.4713</v>
      </c>
      <c r="Q8" s="1" t="s">
        <v>23</v>
      </c>
      <c r="R8" s="4" t="s">
        <v>3</v>
      </c>
      <c r="S8" s="1" t="s">
        <v>3</v>
      </c>
      <c r="T8" s="1" t="s">
        <v>3</v>
      </c>
      <c r="U8" s="4" t="s">
        <v>3</v>
      </c>
      <c r="V8" s="1" t="s">
        <v>3</v>
      </c>
      <c r="W8" s="1" t="s">
        <v>3</v>
      </c>
      <c r="X8" s="4" t="s">
        <v>3</v>
      </c>
      <c r="Y8" s="5">
        <v>0.2475</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2.1128</v>
      </c>
      <c r="J10">
        <f>SUM(J8:J9)</f>
        <v>1.9400000000000002</v>
      </c>
      <c r="M10">
        <f>SUM(M8:M9)</f>
        <v>2.0765000000000002</v>
      </c>
      <c r="P10">
        <f>SUM(P8:P9)</f>
        <v>2.2246000000000001</v>
      </c>
      <c r="Y10">
        <f>SUM(Y8:Y9)</f>
        <v>2.0007999999999999</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7" sqref="H17"/>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104</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105</v>
      </c>
      <c r="B7" s="1" t="s">
        <v>106</v>
      </c>
      <c r="C7" s="1" t="s">
        <v>3</v>
      </c>
      <c r="D7" s="1" t="s">
        <v>21</v>
      </c>
      <c r="E7" s="1">
        <v>49000</v>
      </c>
      <c r="F7" s="4" t="s">
        <v>3</v>
      </c>
      <c r="G7" s="5">
        <v>5.6000000000000001E-2</v>
      </c>
      <c r="H7" s="1" t="s">
        <v>3</v>
      </c>
      <c r="I7" s="4" t="s">
        <v>3</v>
      </c>
      <c r="J7" s="5">
        <v>0.13469999999999999</v>
      </c>
      <c r="K7" s="1" t="s">
        <v>3</v>
      </c>
      <c r="L7" s="4" t="s">
        <v>3</v>
      </c>
      <c r="M7" s="5">
        <v>0.21920000000000001</v>
      </c>
      <c r="N7" s="1" t="s">
        <v>3</v>
      </c>
      <c r="O7" s="4" t="s">
        <v>3</v>
      </c>
      <c r="P7" s="5">
        <v>0.32069999999999999</v>
      </c>
      <c r="Q7" s="1" t="s">
        <v>23</v>
      </c>
      <c r="R7" s="4" t="s">
        <v>3</v>
      </c>
      <c r="S7" s="1" t="s">
        <v>3</v>
      </c>
      <c r="T7" s="1" t="s">
        <v>3</v>
      </c>
      <c r="U7" s="4" t="s">
        <v>3</v>
      </c>
      <c r="V7" s="1" t="s">
        <v>3</v>
      </c>
      <c r="W7" s="1" t="s">
        <v>3</v>
      </c>
      <c r="X7" s="4" t="s">
        <v>3</v>
      </c>
      <c r="Y7" s="5">
        <v>7.5499999999999998E-2</v>
      </c>
      <c r="Z7" s="1" t="s">
        <v>3</v>
      </c>
    </row>
    <row r="8" spans="1:26" x14ac:dyDescent="0.25">
      <c r="A8" s="1" t="s">
        <v>105</v>
      </c>
      <c r="B8" s="1" t="s">
        <v>106</v>
      </c>
      <c r="C8" s="1" t="s">
        <v>3</v>
      </c>
      <c r="D8" s="1" t="s">
        <v>25</v>
      </c>
      <c r="E8" s="1">
        <v>49000</v>
      </c>
      <c r="F8" s="4" t="s">
        <v>3</v>
      </c>
      <c r="G8" s="5">
        <v>0.14249999999999999</v>
      </c>
      <c r="H8" s="1" t="s">
        <v>3</v>
      </c>
      <c r="I8" s="4" t="s">
        <v>3</v>
      </c>
      <c r="J8" s="5">
        <v>0.22220000000000001</v>
      </c>
      <c r="K8" s="1" t="s">
        <v>3</v>
      </c>
      <c r="L8" s="4" t="s">
        <v>3</v>
      </c>
      <c r="M8" s="5">
        <v>0.29420000000000002</v>
      </c>
      <c r="N8" s="1" t="s">
        <v>3</v>
      </c>
      <c r="O8" s="4" t="s">
        <v>3</v>
      </c>
      <c r="P8" s="5">
        <v>0.39129999999999998</v>
      </c>
      <c r="Q8" s="1" t="s">
        <v>23</v>
      </c>
      <c r="R8" s="4" t="s">
        <v>3</v>
      </c>
      <c r="S8" s="1" t="s">
        <v>3</v>
      </c>
      <c r="T8" s="1" t="s">
        <v>3</v>
      </c>
      <c r="U8" s="4" t="s">
        <v>3</v>
      </c>
      <c r="V8" s="1" t="s">
        <v>3</v>
      </c>
      <c r="W8" s="1" t="s">
        <v>3</v>
      </c>
      <c r="X8" s="4" t="s">
        <v>3</v>
      </c>
      <c r="Y8" s="5">
        <v>0.13550000000000001</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1.8958000000000002</v>
      </c>
      <c r="J10">
        <f>SUM(J8:J9)</f>
        <v>1.9755</v>
      </c>
      <c r="M10">
        <f>SUM(M8:M9)</f>
        <v>2.0475000000000003</v>
      </c>
      <c r="P10">
        <f>SUM(P8:P9)</f>
        <v>2.1446000000000001</v>
      </c>
      <c r="Y10">
        <f>SUM(Y8:Y9)</f>
        <v>1.8888</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I19" sqref="I19"/>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107</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108</v>
      </c>
      <c r="B7" s="1" t="s">
        <v>109</v>
      </c>
      <c r="C7" s="1" t="s">
        <v>3</v>
      </c>
      <c r="D7" s="1" t="s">
        <v>21</v>
      </c>
      <c r="E7" s="1">
        <v>33000</v>
      </c>
      <c r="F7" s="4" t="s">
        <v>3</v>
      </c>
      <c r="G7" s="5">
        <v>5.6000000000000001E-2</v>
      </c>
      <c r="H7" s="1" t="s">
        <v>3</v>
      </c>
      <c r="I7" s="4" t="s">
        <v>3</v>
      </c>
      <c r="J7" s="5">
        <v>4.2200000000000001E-2</v>
      </c>
      <c r="K7" s="1" t="s">
        <v>3</v>
      </c>
      <c r="L7" s="4" t="s">
        <v>3</v>
      </c>
      <c r="M7" s="5">
        <v>0.21920000000000001</v>
      </c>
      <c r="N7" s="1" t="s">
        <v>3</v>
      </c>
      <c r="O7" s="4" t="s">
        <v>3</v>
      </c>
      <c r="P7" s="5">
        <v>0.27210000000000001</v>
      </c>
      <c r="Q7" s="1" t="s">
        <v>23</v>
      </c>
      <c r="R7" s="4" t="s">
        <v>3</v>
      </c>
      <c r="S7" s="1" t="s">
        <v>3</v>
      </c>
      <c r="T7" s="1" t="s">
        <v>3</v>
      </c>
      <c r="U7" s="4" t="s">
        <v>3</v>
      </c>
      <c r="V7" s="1" t="s">
        <v>3</v>
      </c>
      <c r="W7" s="1" t="s">
        <v>3</v>
      </c>
      <c r="X7" s="4" t="s">
        <v>3</v>
      </c>
      <c r="Y7" s="5">
        <v>0.1275</v>
      </c>
      <c r="Z7" s="1" t="s">
        <v>3</v>
      </c>
    </row>
    <row r="8" spans="1:26" x14ac:dyDescent="0.25">
      <c r="A8" s="1" t="s">
        <v>108</v>
      </c>
      <c r="B8" s="1" t="s">
        <v>109</v>
      </c>
      <c r="C8" s="1" t="s">
        <v>3</v>
      </c>
      <c r="D8" s="1" t="s">
        <v>29</v>
      </c>
      <c r="E8" s="1">
        <v>33000</v>
      </c>
      <c r="F8" s="4" t="s">
        <v>3</v>
      </c>
      <c r="G8" s="5">
        <v>0.1275</v>
      </c>
      <c r="H8" s="1" t="s">
        <v>3</v>
      </c>
      <c r="I8" s="4" t="s">
        <v>3</v>
      </c>
      <c r="J8" s="5">
        <v>0.12970000000000001</v>
      </c>
      <c r="K8" s="1" t="s">
        <v>3</v>
      </c>
      <c r="L8" s="4" t="s">
        <v>3</v>
      </c>
      <c r="M8" s="5">
        <v>0.29420000000000002</v>
      </c>
      <c r="N8" s="1" t="s">
        <v>3</v>
      </c>
      <c r="O8" s="4" t="s">
        <v>3</v>
      </c>
      <c r="P8" s="5">
        <v>0.3427</v>
      </c>
      <c r="Q8" s="1" t="s">
        <v>23</v>
      </c>
      <c r="R8" s="4" t="s">
        <v>3</v>
      </c>
      <c r="S8" s="1" t="s">
        <v>3</v>
      </c>
      <c r="T8" s="1" t="s">
        <v>3</v>
      </c>
      <c r="U8" s="4" t="s">
        <v>3</v>
      </c>
      <c r="V8" s="1" t="s">
        <v>3</v>
      </c>
      <c r="W8" s="1" t="s">
        <v>3</v>
      </c>
      <c r="X8" s="4" t="s">
        <v>3</v>
      </c>
      <c r="Y8" s="5">
        <v>0.19950000000000001</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1.8808</v>
      </c>
      <c r="J10">
        <f>SUM(J8:J9)</f>
        <v>1.883</v>
      </c>
      <c r="M10">
        <f>SUM(M8:M9)</f>
        <v>2.0475000000000003</v>
      </c>
      <c r="P10">
        <f>SUM(P8:P9)</f>
        <v>2.0960000000000001</v>
      </c>
      <c r="Y10">
        <f>SUM(Y8:Y9)</f>
        <v>1.9528000000000001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9" sqref="H19"/>
    </sheetView>
  </sheetViews>
  <sheetFormatPr defaultRowHeight="15" x14ac:dyDescent="0.25"/>
  <cols>
    <col min="2" max="2" width="29.42578125" bestFit="1" customWidth="1"/>
    <col min="4" max="4" width="26.85546875" bestFit="1" customWidth="1"/>
  </cols>
  <sheetData>
    <row r="1" spans="1:26" x14ac:dyDescent="0.25">
      <c r="A1" s="1" t="s">
        <v>0</v>
      </c>
      <c r="B1" s="1" t="s">
        <v>1</v>
      </c>
    </row>
    <row r="2" spans="1:26" x14ac:dyDescent="0.25">
      <c r="A2" s="1" t="s">
        <v>110</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111</v>
      </c>
      <c r="B7" s="1" t="s">
        <v>112</v>
      </c>
      <c r="C7" s="1" t="s">
        <v>3</v>
      </c>
      <c r="D7" s="1" t="s">
        <v>21</v>
      </c>
      <c r="E7" s="1">
        <v>79000</v>
      </c>
      <c r="F7" s="4" t="s">
        <v>3</v>
      </c>
      <c r="G7" s="5"/>
      <c r="H7" s="1" t="s">
        <v>58</v>
      </c>
      <c r="I7" s="4" t="s">
        <v>3</v>
      </c>
      <c r="J7" s="5">
        <v>2.2000000000000001E-3</v>
      </c>
      <c r="K7" s="1" t="s">
        <v>3</v>
      </c>
      <c r="L7" s="4" t="s">
        <v>3</v>
      </c>
      <c r="M7" s="5">
        <v>8.6199999999999999E-2</v>
      </c>
      <c r="N7" s="1" t="s">
        <v>3</v>
      </c>
      <c r="O7" s="4" t="s">
        <v>3</v>
      </c>
      <c r="P7" s="5">
        <v>5.11E-2</v>
      </c>
      <c r="Q7" s="1" t="s">
        <v>23</v>
      </c>
      <c r="R7" s="4" t="s">
        <v>3</v>
      </c>
      <c r="S7" s="1" t="s">
        <v>3</v>
      </c>
      <c r="T7" s="1" t="s">
        <v>3</v>
      </c>
      <c r="U7" s="4" t="s">
        <v>3</v>
      </c>
      <c r="V7" s="5">
        <v>0.22950000000000001</v>
      </c>
      <c r="W7" s="1" t="s">
        <v>3</v>
      </c>
      <c r="X7" s="4" t="s">
        <v>3</v>
      </c>
      <c r="Y7" s="5">
        <v>7.4999999999999997E-3</v>
      </c>
      <c r="Z7" s="1" t="s">
        <v>3</v>
      </c>
    </row>
    <row r="8" spans="1:26" x14ac:dyDescent="0.25">
      <c r="A8" s="1" t="s">
        <v>111</v>
      </c>
      <c r="B8" s="1" t="s">
        <v>112</v>
      </c>
      <c r="C8" s="1" t="s">
        <v>3</v>
      </c>
      <c r="D8" s="1" t="s">
        <v>25</v>
      </c>
      <c r="E8" s="1">
        <v>79000</v>
      </c>
      <c r="F8" s="4" t="s">
        <v>3</v>
      </c>
      <c r="G8" s="5"/>
      <c r="H8" s="1" t="s">
        <v>58</v>
      </c>
      <c r="I8" s="4" t="s">
        <v>3</v>
      </c>
      <c r="J8" s="5">
        <v>8.9700000000000002E-2</v>
      </c>
      <c r="K8" s="1" t="s">
        <v>3</v>
      </c>
      <c r="L8" s="4" t="s">
        <v>3</v>
      </c>
      <c r="M8" s="5">
        <v>0.16120000000000001</v>
      </c>
      <c r="N8" s="1" t="s">
        <v>3</v>
      </c>
      <c r="O8" s="4" t="s">
        <v>3</v>
      </c>
      <c r="P8" s="5">
        <v>0.1217</v>
      </c>
      <c r="Q8" s="1" t="s">
        <v>23</v>
      </c>
      <c r="R8" s="4" t="s">
        <v>3</v>
      </c>
      <c r="S8" s="1" t="s">
        <v>3</v>
      </c>
      <c r="T8" s="1" t="s">
        <v>3</v>
      </c>
      <c r="U8" s="4" t="s">
        <v>3</v>
      </c>
      <c r="V8" s="5">
        <v>0.26029999999999998</v>
      </c>
      <c r="W8" s="1" t="s">
        <v>3</v>
      </c>
      <c r="X8" s="4" t="s">
        <v>3</v>
      </c>
      <c r="Y8" s="5">
        <v>7.6499999999999999E-2</v>
      </c>
      <c r="Z8" s="1" t="s">
        <v>3</v>
      </c>
    </row>
    <row r="9" spans="1:26" x14ac:dyDescent="0.25">
      <c r="D9" t="s">
        <v>127</v>
      </c>
      <c r="J9">
        <v>1.7533000000000001</v>
      </c>
      <c r="M9">
        <v>1.7533000000000001</v>
      </c>
      <c r="P9">
        <v>1.7533000000000001</v>
      </c>
      <c r="V9">
        <v>1.7533000000000001</v>
      </c>
      <c r="Y9">
        <v>1.7533000000000001</v>
      </c>
    </row>
    <row r="10" spans="1:26" x14ac:dyDescent="0.25">
      <c r="D10" t="s">
        <v>128</v>
      </c>
      <c r="J10">
        <f>SUM(J8:J9)</f>
        <v>1.843</v>
      </c>
      <c r="M10">
        <f>SUM(M8:M9)</f>
        <v>1.9145000000000001</v>
      </c>
      <c r="P10">
        <f>SUM(P8:P9)</f>
        <v>1.875</v>
      </c>
      <c r="V10">
        <f>SUM(V8:V9)</f>
        <v>2.0136000000000003</v>
      </c>
      <c r="Y10">
        <f>SUM(Y8:Y9)</f>
        <v>1.8298000000000001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D1" workbookViewId="0">
      <selection activeCell="D1" sqref="A1:XFD1048576"/>
    </sheetView>
  </sheetViews>
  <sheetFormatPr defaultRowHeight="15" x14ac:dyDescent="0.25"/>
  <cols>
    <col min="2" max="2" width="36.85546875" bestFit="1" customWidth="1"/>
    <col min="4" max="4" width="26.85546875" bestFit="1" customWidth="1"/>
    <col min="10" max="10" width="18.7109375" style="9" customWidth="1"/>
  </cols>
  <sheetData>
    <row r="1" spans="1:13" x14ac:dyDescent="0.25">
      <c r="A1" s="1" t="s">
        <v>0</v>
      </c>
      <c r="B1" s="1" t="s">
        <v>1</v>
      </c>
    </row>
    <row r="2" spans="1:13" x14ac:dyDescent="0.25">
      <c r="A2" s="1" t="s">
        <v>30</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11" t="s">
        <v>18</v>
      </c>
      <c r="K6" s="2" t="s">
        <v>17</v>
      </c>
      <c r="L6" s="2" t="s">
        <v>17</v>
      </c>
      <c r="M6" s="2" t="s">
        <v>17</v>
      </c>
    </row>
    <row r="7" spans="1:13" ht="150" x14ac:dyDescent="0.25">
      <c r="A7" s="1" t="s">
        <v>31</v>
      </c>
      <c r="B7" s="1" t="s">
        <v>32</v>
      </c>
      <c r="C7" s="1" t="s">
        <v>3</v>
      </c>
      <c r="D7" s="1" t="s">
        <v>21</v>
      </c>
      <c r="E7" s="1">
        <v>67500</v>
      </c>
      <c r="F7" s="5">
        <v>1E-3</v>
      </c>
      <c r="G7" s="5">
        <v>3.2199999999999999E-2</v>
      </c>
      <c r="H7" s="5">
        <v>7.1199999999999999E-2</v>
      </c>
      <c r="I7" s="5">
        <v>9.9990000000000006</v>
      </c>
      <c r="J7" s="9" t="s">
        <v>131</v>
      </c>
      <c r="K7" s="1" t="s">
        <v>3</v>
      </c>
      <c r="L7" s="5">
        <v>9.35E-2</v>
      </c>
      <c r="M7" s="1" t="s">
        <v>3</v>
      </c>
    </row>
    <row r="8" spans="1:13" ht="120" x14ac:dyDescent="0.25">
      <c r="A8" s="1" t="s">
        <v>31</v>
      </c>
      <c r="B8" s="1" t="s">
        <v>32</v>
      </c>
      <c r="C8" s="1" t="s">
        <v>3</v>
      </c>
      <c r="D8" s="1" t="s">
        <v>25</v>
      </c>
      <c r="E8" s="1">
        <v>67500</v>
      </c>
      <c r="F8" s="5">
        <v>7.7499999999999999E-2</v>
      </c>
      <c r="G8" s="5">
        <v>0.1197</v>
      </c>
      <c r="H8" s="5">
        <v>0.1462</v>
      </c>
      <c r="I8" s="5">
        <v>9.9990000000000006</v>
      </c>
      <c r="J8" s="9" t="s">
        <v>23</v>
      </c>
      <c r="K8" s="1" t="s">
        <v>3</v>
      </c>
      <c r="L8" s="5">
        <v>0.14599999999999999</v>
      </c>
      <c r="M8" s="1" t="s">
        <v>3</v>
      </c>
    </row>
    <row r="9" spans="1:13" x14ac:dyDescent="0.25">
      <c r="D9" t="s">
        <v>127</v>
      </c>
      <c r="F9">
        <v>1.7533000000000001</v>
      </c>
      <c r="G9">
        <v>1.7533000000000001</v>
      </c>
      <c r="H9">
        <v>1.7533000000000001</v>
      </c>
      <c r="I9">
        <v>1.7533000000000001</v>
      </c>
      <c r="L9">
        <v>1.7533000000000001</v>
      </c>
    </row>
    <row r="10" spans="1:13" x14ac:dyDescent="0.25">
      <c r="D10" t="s">
        <v>128</v>
      </c>
      <c r="F10">
        <f>SUM(F8:F9)</f>
        <v>1.8308</v>
      </c>
      <c r="G10">
        <f>SUM(G8:G9)</f>
        <v>1.873</v>
      </c>
      <c r="H10">
        <f>SUM(H8:H9)</f>
        <v>1.8995000000000002</v>
      </c>
      <c r="I10">
        <f>SUM(I8:I9)</f>
        <v>11.7523</v>
      </c>
      <c r="L10">
        <f>SUM(L8:L9)</f>
        <v>1.8993</v>
      </c>
    </row>
    <row r="15" spans="1:13" ht="68.25" customHeight="1" x14ac:dyDescent="0.25">
      <c r="A15" s="8" t="s">
        <v>129</v>
      </c>
      <c r="B15" s="8"/>
      <c r="C15" s="8"/>
      <c r="D15" s="8"/>
      <c r="E15" s="8"/>
    </row>
    <row r="16" spans="1:13" ht="11.25" customHeight="1" x14ac:dyDescent="0.25"/>
    <row r="17" spans="1:5" ht="168.75" customHeight="1" x14ac:dyDescent="0.25">
      <c r="A17" s="8" t="s">
        <v>130</v>
      </c>
      <c r="B17" s="8"/>
      <c r="C17" s="8"/>
      <c r="D17" s="8"/>
      <c r="E17" s="8"/>
    </row>
  </sheetData>
  <mergeCells count="2">
    <mergeCell ref="A15:E15"/>
    <mergeCell ref="A17:E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9" sqref="H19"/>
    </sheetView>
  </sheetViews>
  <sheetFormatPr defaultRowHeight="15" x14ac:dyDescent="0.25"/>
  <cols>
    <col min="2" max="2" width="28.7109375" bestFit="1" customWidth="1"/>
    <col min="4" max="4" width="26.85546875" bestFit="1" customWidth="1"/>
  </cols>
  <sheetData>
    <row r="1" spans="1:26" x14ac:dyDescent="0.25">
      <c r="A1" s="1" t="s">
        <v>0</v>
      </c>
      <c r="B1" s="1" t="s">
        <v>1</v>
      </c>
    </row>
    <row r="2" spans="1:26" x14ac:dyDescent="0.25">
      <c r="A2" s="1" t="s">
        <v>113</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114</v>
      </c>
      <c r="B7" s="1" t="s">
        <v>115</v>
      </c>
      <c r="C7" s="1" t="s">
        <v>3</v>
      </c>
      <c r="D7" s="1" t="s">
        <v>21</v>
      </c>
      <c r="E7" s="1">
        <v>3500</v>
      </c>
      <c r="F7" s="4" t="s">
        <v>3</v>
      </c>
      <c r="G7" s="5">
        <v>0.18099999999999999</v>
      </c>
      <c r="H7" s="1" t="s">
        <v>3</v>
      </c>
      <c r="I7" s="4" t="s">
        <v>3</v>
      </c>
      <c r="J7" s="5">
        <v>0.14580000000000001</v>
      </c>
      <c r="K7" s="1" t="s">
        <v>3</v>
      </c>
      <c r="L7" s="4" t="s">
        <v>3</v>
      </c>
      <c r="M7" s="5">
        <v>0.22819999999999999</v>
      </c>
      <c r="N7" s="1" t="s">
        <v>3</v>
      </c>
      <c r="O7" s="4" t="s">
        <v>3</v>
      </c>
      <c r="P7" s="5">
        <v>0.68640000000000001</v>
      </c>
      <c r="Q7" s="1" t="s">
        <v>23</v>
      </c>
      <c r="R7" s="4" t="s">
        <v>3</v>
      </c>
      <c r="S7" s="1" t="s">
        <v>3</v>
      </c>
      <c r="T7" s="1" t="s">
        <v>3</v>
      </c>
      <c r="U7" s="4" t="s">
        <v>3</v>
      </c>
      <c r="V7" s="1" t="s">
        <v>3</v>
      </c>
      <c r="W7" s="1" t="s">
        <v>3</v>
      </c>
      <c r="X7" s="4" t="s">
        <v>3</v>
      </c>
      <c r="Y7" s="5">
        <v>0.1855</v>
      </c>
      <c r="Z7" s="1" t="s">
        <v>3</v>
      </c>
    </row>
    <row r="8" spans="1:26" x14ac:dyDescent="0.25">
      <c r="A8" s="1" t="s">
        <v>114</v>
      </c>
      <c r="B8" s="1" t="s">
        <v>115</v>
      </c>
      <c r="C8" s="1" t="s">
        <v>3</v>
      </c>
      <c r="D8" s="1" t="s">
        <v>25</v>
      </c>
      <c r="E8" s="1">
        <v>3500</v>
      </c>
      <c r="F8" s="4" t="s">
        <v>3</v>
      </c>
      <c r="G8" s="5">
        <v>0.27750000000000002</v>
      </c>
      <c r="H8" s="1" t="s">
        <v>3</v>
      </c>
      <c r="I8" s="4" t="s">
        <v>3</v>
      </c>
      <c r="J8" s="5">
        <v>0.23330000000000001</v>
      </c>
      <c r="K8" s="1" t="s">
        <v>3</v>
      </c>
      <c r="L8" s="4" t="s">
        <v>3</v>
      </c>
      <c r="M8" s="5">
        <v>0.30320000000000003</v>
      </c>
      <c r="N8" s="1" t="s">
        <v>3</v>
      </c>
      <c r="O8" s="4" t="s">
        <v>3</v>
      </c>
      <c r="P8" s="5">
        <v>0.75700000000000001</v>
      </c>
      <c r="Q8" s="1" t="s">
        <v>23</v>
      </c>
      <c r="R8" s="4" t="s">
        <v>3</v>
      </c>
      <c r="S8" s="1" t="s">
        <v>3</v>
      </c>
      <c r="T8" s="1" t="s">
        <v>3</v>
      </c>
      <c r="U8" s="4" t="s">
        <v>3</v>
      </c>
      <c r="V8" s="1" t="s">
        <v>3</v>
      </c>
      <c r="W8" s="1" t="s">
        <v>3</v>
      </c>
      <c r="X8" s="4" t="s">
        <v>3</v>
      </c>
      <c r="Y8" s="5">
        <v>0.35349999999999998</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2.0308000000000002</v>
      </c>
      <c r="J10">
        <f>SUM(J8:J9)</f>
        <v>1.9866000000000001</v>
      </c>
      <c r="M10">
        <f>SUM(M8:M9)</f>
        <v>2.0565000000000002</v>
      </c>
      <c r="P10">
        <f>SUM(P8:P9)</f>
        <v>2.5103</v>
      </c>
      <c r="Y10">
        <f>SUM(Y8:Y9)</f>
        <v>2.1068000000000002</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9" sqref="H19"/>
    </sheetView>
  </sheetViews>
  <sheetFormatPr defaultRowHeight="15" x14ac:dyDescent="0.25"/>
  <cols>
    <col min="2" max="2" width="21.42578125" bestFit="1" customWidth="1"/>
    <col min="4" max="4" width="26.85546875" bestFit="1" customWidth="1"/>
  </cols>
  <sheetData>
    <row r="1" spans="1:26" x14ac:dyDescent="0.25">
      <c r="A1" s="1" t="s">
        <v>0</v>
      </c>
      <c r="B1" s="1" t="s">
        <v>1</v>
      </c>
    </row>
    <row r="2" spans="1:26" x14ac:dyDescent="0.25">
      <c r="A2" s="1" t="s">
        <v>116</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117</v>
      </c>
      <c r="B7" s="1" t="s">
        <v>118</v>
      </c>
      <c r="C7" s="1" t="s">
        <v>3</v>
      </c>
      <c r="D7" s="1" t="s">
        <v>21</v>
      </c>
      <c r="E7" s="1">
        <v>37000</v>
      </c>
      <c r="F7" s="4" t="s">
        <v>3</v>
      </c>
      <c r="G7" s="5">
        <v>9.0999999999999998E-2</v>
      </c>
      <c r="H7" s="1" t="s">
        <v>3</v>
      </c>
      <c r="I7" s="4" t="s">
        <v>3</v>
      </c>
      <c r="J7" s="5">
        <v>0.19980000000000001</v>
      </c>
      <c r="K7" s="1" t="s">
        <v>3</v>
      </c>
      <c r="L7" s="4" t="s">
        <v>3</v>
      </c>
      <c r="M7" s="5">
        <v>9.1200000000000003E-2</v>
      </c>
      <c r="N7" s="1" t="s">
        <v>3</v>
      </c>
      <c r="O7" s="4" t="s">
        <v>3</v>
      </c>
      <c r="P7" s="5">
        <v>9.9990000000000006</v>
      </c>
      <c r="Q7" s="1" t="s">
        <v>132</v>
      </c>
      <c r="R7" s="4" t="s">
        <v>3</v>
      </c>
      <c r="S7" s="1" t="s">
        <v>3</v>
      </c>
      <c r="T7" s="1" t="s">
        <v>3</v>
      </c>
      <c r="U7" s="4" t="s">
        <v>3</v>
      </c>
      <c r="V7" s="1" t="s">
        <v>3</v>
      </c>
      <c r="W7" s="1" t="s">
        <v>3</v>
      </c>
      <c r="X7" s="4" t="s">
        <v>3</v>
      </c>
      <c r="Y7" s="5">
        <v>0.19550000000000001</v>
      </c>
      <c r="Z7" s="1" t="s">
        <v>3</v>
      </c>
    </row>
    <row r="8" spans="1:26" x14ac:dyDescent="0.25">
      <c r="A8" s="1" t="s">
        <v>117</v>
      </c>
      <c r="B8" s="1" t="s">
        <v>118</v>
      </c>
      <c r="C8" s="1" t="s">
        <v>3</v>
      </c>
      <c r="D8" s="1" t="s">
        <v>25</v>
      </c>
      <c r="E8" s="1">
        <v>37000</v>
      </c>
      <c r="F8" s="4" t="s">
        <v>3</v>
      </c>
      <c r="G8" s="5">
        <v>0.17749999999999999</v>
      </c>
      <c r="H8" s="1" t="s">
        <v>3</v>
      </c>
      <c r="I8" s="4" t="s">
        <v>3</v>
      </c>
      <c r="J8" s="5">
        <v>0.2873</v>
      </c>
      <c r="K8" s="1" t="s">
        <v>3</v>
      </c>
      <c r="L8" s="4" t="s">
        <v>3</v>
      </c>
      <c r="M8" s="5">
        <v>0.16619999999999999</v>
      </c>
      <c r="N8" s="1" t="s">
        <v>3</v>
      </c>
      <c r="O8" s="4" t="s">
        <v>3</v>
      </c>
      <c r="P8" s="5">
        <v>9.9990000000000006</v>
      </c>
      <c r="Q8" s="1" t="s">
        <v>23</v>
      </c>
      <c r="R8" s="4" t="s">
        <v>3</v>
      </c>
      <c r="S8" s="1" t="s">
        <v>3</v>
      </c>
      <c r="T8" s="1" t="s">
        <v>3</v>
      </c>
      <c r="U8" s="4" t="s">
        <v>3</v>
      </c>
      <c r="V8" s="1" t="s">
        <v>3</v>
      </c>
      <c r="W8" s="1" t="s">
        <v>3</v>
      </c>
      <c r="X8" s="4" t="s">
        <v>3</v>
      </c>
      <c r="Y8" s="5">
        <v>0.32550000000000001</v>
      </c>
      <c r="Z8" s="1" t="s">
        <v>3</v>
      </c>
    </row>
    <row r="9" spans="1:26" x14ac:dyDescent="0.25">
      <c r="D9" t="s">
        <v>127</v>
      </c>
      <c r="G9">
        <v>1.7533000000000001</v>
      </c>
      <c r="J9">
        <v>1.7533000000000001</v>
      </c>
      <c r="M9">
        <v>1.7533000000000001</v>
      </c>
      <c r="P9">
        <v>1.7533000000000001</v>
      </c>
      <c r="Y9">
        <v>1.7533000000000001</v>
      </c>
    </row>
    <row r="10" spans="1:26" x14ac:dyDescent="0.25">
      <c r="D10" t="s">
        <v>128</v>
      </c>
      <c r="G10">
        <f>SUM(G8:G9)</f>
        <v>1.9308000000000001</v>
      </c>
      <c r="J10">
        <f>SUM(J8:J9)</f>
        <v>2.0406</v>
      </c>
      <c r="M10">
        <f>SUM(M8:M9)</f>
        <v>1.9195</v>
      </c>
      <c r="P10">
        <f>SUM(P8:P9)</f>
        <v>11.7523</v>
      </c>
      <c r="Y10">
        <f>SUM(Y8:Y9)</f>
        <v>2.0788000000000002</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H1" workbookViewId="0">
      <selection activeCell="H19" sqref="H19"/>
    </sheetView>
  </sheetViews>
  <sheetFormatPr defaultRowHeight="15" x14ac:dyDescent="0.25"/>
  <cols>
    <col min="2" max="2" width="29.85546875" bestFit="1" customWidth="1"/>
    <col min="4" max="4" width="26.85546875" bestFit="1" customWidth="1"/>
  </cols>
  <sheetData>
    <row r="1" spans="1:26" x14ac:dyDescent="0.25">
      <c r="A1" s="1" t="s">
        <v>0</v>
      </c>
      <c r="B1" s="1" t="s">
        <v>1</v>
      </c>
    </row>
    <row r="2" spans="1:26" x14ac:dyDescent="0.25">
      <c r="A2" s="1" t="s">
        <v>119</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120</v>
      </c>
      <c r="B7" s="1" t="s">
        <v>121</v>
      </c>
      <c r="C7" s="1" t="s">
        <v>3</v>
      </c>
      <c r="D7" s="1" t="s">
        <v>21</v>
      </c>
      <c r="E7" s="1">
        <v>74000</v>
      </c>
      <c r="F7" s="4" t="s">
        <v>3</v>
      </c>
      <c r="G7" s="5">
        <v>-1.15E-2</v>
      </c>
      <c r="H7" s="1" t="s">
        <v>3</v>
      </c>
      <c r="I7" s="4" t="s">
        <v>3</v>
      </c>
      <c r="J7" s="5">
        <v>-1.2200000000000001E-2</v>
      </c>
      <c r="K7" s="1" t="s">
        <v>3</v>
      </c>
      <c r="L7" s="4" t="s">
        <v>3</v>
      </c>
      <c r="M7" s="5">
        <v>8.1199999999999994E-2</v>
      </c>
      <c r="N7" s="1" t="s">
        <v>3</v>
      </c>
      <c r="O7" s="4" t="s">
        <v>3</v>
      </c>
      <c r="P7" s="5">
        <v>5.5500000000000001E-2</v>
      </c>
      <c r="Q7" s="1" t="s">
        <v>23</v>
      </c>
      <c r="R7" s="4" t="s">
        <v>3</v>
      </c>
      <c r="S7" s="1" t="s">
        <v>3</v>
      </c>
      <c r="T7" s="1" t="s">
        <v>3</v>
      </c>
      <c r="U7" s="4" t="s">
        <v>3</v>
      </c>
      <c r="V7" s="5">
        <v>0.1469</v>
      </c>
      <c r="W7" s="1" t="s">
        <v>3</v>
      </c>
      <c r="X7" s="4" t="s">
        <v>3</v>
      </c>
      <c r="Y7" s="5">
        <v>2.5000000000000001E-3</v>
      </c>
      <c r="Z7" s="1" t="s">
        <v>3</v>
      </c>
    </row>
    <row r="8" spans="1:26" x14ac:dyDescent="0.25">
      <c r="A8" s="1" t="s">
        <v>120</v>
      </c>
      <c r="B8" s="1" t="s">
        <v>121</v>
      </c>
      <c r="C8" s="1" t="s">
        <v>3</v>
      </c>
      <c r="D8" s="1" t="s">
        <v>25</v>
      </c>
      <c r="E8" s="1">
        <v>74000</v>
      </c>
      <c r="F8" s="4" t="s">
        <v>3</v>
      </c>
      <c r="G8" s="5">
        <v>7.2499999999999995E-2</v>
      </c>
      <c r="H8" s="1" t="s">
        <v>3</v>
      </c>
      <c r="I8" s="4" t="s">
        <v>3</v>
      </c>
      <c r="J8" s="5">
        <v>7.5300000000000006E-2</v>
      </c>
      <c r="K8" s="1" t="s">
        <v>3</v>
      </c>
      <c r="L8" s="4" t="s">
        <v>3</v>
      </c>
      <c r="M8" s="5">
        <v>0.15620000000000001</v>
      </c>
      <c r="N8" s="1" t="s">
        <v>3</v>
      </c>
      <c r="O8" s="4" t="s">
        <v>3</v>
      </c>
      <c r="P8" s="5">
        <v>0.12609999999999999</v>
      </c>
      <c r="Q8" s="1" t="s">
        <v>23</v>
      </c>
      <c r="R8" s="4" t="s">
        <v>3</v>
      </c>
      <c r="S8" s="1" t="s">
        <v>3</v>
      </c>
      <c r="T8" s="1" t="s">
        <v>3</v>
      </c>
      <c r="U8" s="4" t="s">
        <v>3</v>
      </c>
      <c r="V8" s="5">
        <v>0.1991</v>
      </c>
      <c r="W8" s="1" t="s">
        <v>3</v>
      </c>
      <c r="X8" s="4" t="s">
        <v>3</v>
      </c>
      <c r="Y8" s="5">
        <v>7.5499999999999998E-2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1.8258000000000001</v>
      </c>
      <c r="M10">
        <f>SUM(M8:M9)</f>
        <v>1.9095</v>
      </c>
      <c r="P10">
        <f>SUM(P8:P9)</f>
        <v>1.8794</v>
      </c>
      <c r="V10">
        <f>SUM(V8:V9)</f>
        <v>1.9524000000000001</v>
      </c>
      <c r="Y10">
        <f>SUM(Y8:Y9)</f>
        <v>1.8288</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H1" workbookViewId="0">
      <selection activeCell="H19" sqref="H19"/>
    </sheetView>
  </sheetViews>
  <sheetFormatPr defaultRowHeight="15" x14ac:dyDescent="0.25"/>
  <cols>
    <col min="2" max="2" width="30.5703125" bestFit="1" customWidth="1"/>
    <col min="4" max="4" width="26.85546875" bestFit="1" customWidth="1"/>
  </cols>
  <sheetData>
    <row r="1" spans="1:26" x14ac:dyDescent="0.25">
      <c r="A1" s="1" t="s">
        <v>0</v>
      </c>
      <c r="B1" s="1" t="s">
        <v>1</v>
      </c>
    </row>
    <row r="2" spans="1:26" x14ac:dyDescent="0.25">
      <c r="A2" s="1" t="s">
        <v>122</v>
      </c>
    </row>
    <row r="5" spans="1:26" x14ac:dyDescent="0.25">
      <c r="A5" s="1" t="s">
        <v>3</v>
      </c>
      <c r="B5" s="1" t="s">
        <v>3</v>
      </c>
      <c r="C5" s="1" t="s">
        <v>3</v>
      </c>
      <c r="D5" s="1" t="s">
        <v>3</v>
      </c>
      <c r="E5" s="1" t="s">
        <v>3</v>
      </c>
      <c r="F5" s="7" t="s">
        <v>4</v>
      </c>
      <c r="G5" s="7"/>
      <c r="H5" s="1" t="s">
        <v>3</v>
      </c>
      <c r="I5" s="7" t="s">
        <v>5</v>
      </c>
      <c r="J5" s="7"/>
      <c r="K5" s="1" t="s">
        <v>3</v>
      </c>
      <c r="L5" s="7" t="s">
        <v>6</v>
      </c>
      <c r="M5" s="7"/>
      <c r="N5" s="1" t="s">
        <v>3</v>
      </c>
      <c r="O5" s="7" t="s">
        <v>7</v>
      </c>
      <c r="P5" s="7"/>
      <c r="Q5" s="1" t="s">
        <v>3</v>
      </c>
      <c r="R5" s="7" t="s">
        <v>8</v>
      </c>
      <c r="S5" s="7"/>
      <c r="T5" s="1" t="s">
        <v>3</v>
      </c>
      <c r="U5" s="7" t="s">
        <v>9</v>
      </c>
      <c r="V5" s="7"/>
      <c r="W5" s="1" t="s">
        <v>3</v>
      </c>
      <c r="X5" s="7" t="s">
        <v>10</v>
      </c>
      <c r="Y5" s="7"/>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123</v>
      </c>
      <c r="B7" s="1" t="s">
        <v>124</v>
      </c>
      <c r="C7" s="1" t="s">
        <v>3</v>
      </c>
      <c r="D7" s="1" t="s">
        <v>21</v>
      </c>
      <c r="E7" s="1">
        <v>115000</v>
      </c>
      <c r="F7" s="4" t="s">
        <v>3</v>
      </c>
      <c r="G7" s="5">
        <v>-1.7999999999999999E-2</v>
      </c>
      <c r="H7" s="1" t="s">
        <v>3</v>
      </c>
      <c r="I7" s="4" t="s">
        <v>3</v>
      </c>
      <c r="J7" s="5">
        <v>6.9999999999999999E-4</v>
      </c>
      <c r="K7" s="1" t="s">
        <v>3</v>
      </c>
      <c r="L7" s="4" t="s">
        <v>3</v>
      </c>
      <c r="M7" s="5">
        <v>2.2000000000000001E-3</v>
      </c>
      <c r="N7" s="1" t="s">
        <v>3</v>
      </c>
      <c r="O7" s="4" t="s">
        <v>3</v>
      </c>
      <c r="P7" s="5">
        <v>3.5000000000000003E-2</v>
      </c>
      <c r="Q7" s="1" t="s">
        <v>23</v>
      </c>
      <c r="R7" s="4" t="s">
        <v>3</v>
      </c>
      <c r="S7" s="5">
        <v>3.2000000000000002E-3</v>
      </c>
      <c r="T7" s="1" t="s">
        <v>3</v>
      </c>
      <c r="U7" s="4" t="s">
        <v>3</v>
      </c>
      <c r="V7" s="5">
        <v>5.33E-2</v>
      </c>
      <c r="W7" s="1" t="s">
        <v>3</v>
      </c>
      <c r="X7" s="4" t="s">
        <v>3</v>
      </c>
      <c r="Y7" s="5">
        <v>1.35E-2</v>
      </c>
      <c r="Z7" s="1" t="s">
        <v>3</v>
      </c>
    </row>
    <row r="8" spans="1:26" x14ac:dyDescent="0.25">
      <c r="A8" s="1" t="s">
        <v>123</v>
      </c>
      <c r="B8" s="1" t="s">
        <v>124</v>
      </c>
      <c r="C8" s="1" t="s">
        <v>3</v>
      </c>
      <c r="D8" s="1" t="s">
        <v>25</v>
      </c>
      <c r="E8" s="1">
        <v>115000</v>
      </c>
      <c r="F8" s="4" t="s">
        <v>3</v>
      </c>
      <c r="G8" s="5">
        <v>6.3500000000000001E-2</v>
      </c>
      <c r="H8" s="1" t="s">
        <v>3</v>
      </c>
      <c r="I8" s="4" t="s">
        <v>3</v>
      </c>
      <c r="J8" s="5">
        <v>8.8200000000000001E-2</v>
      </c>
      <c r="K8" s="1" t="s">
        <v>3</v>
      </c>
      <c r="L8" s="4" t="s">
        <v>3</v>
      </c>
      <c r="M8" s="5">
        <v>7.7200000000000005E-2</v>
      </c>
      <c r="N8" s="1" t="s">
        <v>3</v>
      </c>
      <c r="O8" s="4" t="s">
        <v>3</v>
      </c>
      <c r="P8" s="5">
        <v>0.1056</v>
      </c>
      <c r="Q8" s="1" t="s">
        <v>23</v>
      </c>
      <c r="R8" s="4" t="s">
        <v>3</v>
      </c>
      <c r="S8" s="1" t="s">
        <v>3</v>
      </c>
      <c r="T8" s="1" t="s">
        <v>3</v>
      </c>
      <c r="U8" s="4" t="s">
        <v>3</v>
      </c>
      <c r="V8" s="5">
        <v>0.1045</v>
      </c>
      <c r="W8" s="1" t="s">
        <v>3</v>
      </c>
      <c r="X8" s="4" t="s">
        <v>3</v>
      </c>
      <c r="Y8" s="5">
        <v>9.2499999999999999E-2</v>
      </c>
      <c r="Z8" s="1" t="s">
        <v>3</v>
      </c>
    </row>
    <row r="9" spans="1:26" x14ac:dyDescent="0.25">
      <c r="D9" t="s">
        <v>127</v>
      </c>
      <c r="G9">
        <v>1.7533000000000001</v>
      </c>
      <c r="J9">
        <v>1.7533000000000001</v>
      </c>
      <c r="M9">
        <v>1.7533000000000001</v>
      </c>
      <c r="P9">
        <v>1.7533000000000001</v>
      </c>
      <c r="V9">
        <v>1.7533000000000001</v>
      </c>
      <c r="Y9">
        <v>1.7533000000000001</v>
      </c>
    </row>
    <row r="10" spans="1:26" x14ac:dyDescent="0.25">
      <c r="D10" t="s">
        <v>128</v>
      </c>
      <c r="G10">
        <f>SUM(G8:G9)</f>
        <v>1.8168000000000002</v>
      </c>
      <c r="J10">
        <f>SUM(J8:J9)</f>
        <v>1.8415000000000001</v>
      </c>
      <c r="M10">
        <f>SUM(M8:M9)</f>
        <v>1.8305</v>
      </c>
      <c r="P10">
        <f>SUM(P8:P9)</f>
        <v>1.8589</v>
      </c>
      <c r="V10">
        <f>SUM(V8:V9)</f>
        <v>1.8578000000000001</v>
      </c>
      <c r="Y10">
        <f>SUM(Y8:Y9)</f>
        <v>1.8458000000000001</v>
      </c>
    </row>
    <row r="17" spans="1:6" ht="68.25" customHeight="1" x14ac:dyDescent="0.25">
      <c r="A17" s="8" t="s">
        <v>129</v>
      </c>
      <c r="B17" s="8"/>
      <c r="C17" s="8"/>
      <c r="D17" s="8"/>
      <c r="E17" s="8"/>
      <c r="F17" s="8"/>
    </row>
    <row r="18" spans="1:6" ht="11.25" customHeight="1" x14ac:dyDescent="0.25"/>
    <row r="19" spans="1:6" ht="168.75" customHeight="1" x14ac:dyDescent="0.25">
      <c r="A19" s="8" t="s">
        <v>130</v>
      </c>
      <c r="B19" s="8"/>
      <c r="C19" s="8"/>
      <c r="D19" s="8"/>
      <c r="E19" s="8"/>
      <c r="F19" s="8"/>
    </row>
  </sheetData>
  <mergeCells count="9">
    <mergeCell ref="U5:V5"/>
    <mergeCell ref="X5:Y5"/>
    <mergeCell ref="A17:F17"/>
    <mergeCell ref="A19:F19"/>
    <mergeCell ref="F5:G5"/>
    <mergeCell ref="I5:J5"/>
    <mergeCell ref="L5:M5"/>
    <mergeCell ref="O5:P5"/>
    <mergeCell ref="R5:S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sheetData>
    <row r="1" spans="1:3" x14ac:dyDescent="0.25">
      <c r="A1" s="6" t="s">
        <v>125</v>
      </c>
    </row>
    <row r="2" spans="1:3" x14ac:dyDescent="0.25">
      <c r="A2" s="1" t="s">
        <v>4</v>
      </c>
      <c r="B2" s="1" t="s">
        <v>3</v>
      </c>
      <c r="C2" s="1" t="s">
        <v>3</v>
      </c>
    </row>
    <row r="3" spans="1:3" x14ac:dyDescent="0.25">
      <c r="A3" s="1" t="s">
        <v>5</v>
      </c>
      <c r="B3" s="1" t="s">
        <v>3</v>
      </c>
      <c r="C3" s="1" t="s">
        <v>3</v>
      </c>
    </row>
    <row r="4" spans="1:3" x14ac:dyDescent="0.25">
      <c r="A4" s="1" t="s">
        <v>6</v>
      </c>
      <c r="B4" s="1" t="s">
        <v>3</v>
      </c>
      <c r="C4" s="1" t="s">
        <v>126</v>
      </c>
    </row>
    <row r="5" spans="1:3" x14ac:dyDescent="0.25">
      <c r="A5" s="1" t="s">
        <v>7</v>
      </c>
      <c r="B5" s="1" t="s">
        <v>3</v>
      </c>
      <c r="C5" s="1" t="s">
        <v>3</v>
      </c>
    </row>
    <row r="6" spans="1:3" x14ac:dyDescent="0.25">
      <c r="A6" s="1" t="s">
        <v>8</v>
      </c>
      <c r="B6" s="1" t="s">
        <v>3</v>
      </c>
      <c r="C6" s="1" t="s">
        <v>3</v>
      </c>
    </row>
    <row r="7" spans="1:3" x14ac:dyDescent="0.25">
      <c r="A7" s="1" t="s">
        <v>9</v>
      </c>
      <c r="B7" s="1" t="s">
        <v>3</v>
      </c>
      <c r="C7" s="1" t="s">
        <v>3</v>
      </c>
    </row>
    <row r="8" spans="1:3" x14ac:dyDescent="0.25">
      <c r="A8" s="1" t="s">
        <v>10</v>
      </c>
      <c r="B8" s="1" t="s">
        <v>3</v>
      </c>
      <c r="C8" s="1" t="s">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9" sqref="A19:E19"/>
    </sheetView>
  </sheetViews>
  <sheetFormatPr defaultRowHeight="15" x14ac:dyDescent="0.25"/>
  <cols>
    <col min="2" max="2" width="24.42578125" bestFit="1" customWidth="1"/>
    <col min="4" max="4" width="26.85546875" bestFit="1" customWidth="1"/>
    <col min="10" max="10" width="23.85546875" customWidth="1"/>
    <col min="12" max="12" width="19" customWidth="1"/>
  </cols>
  <sheetData>
    <row r="1" spans="1:15" x14ac:dyDescent="0.25">
      <c r="A1" s="1" t="s">
        <v>0</v>
      </c>
      <c r="B1" s="1" t="s">
        <v>1</v>
      </c>
    </row>
    <row r="2" spans="1:15" x14ac:dyDescent="0.25">
      <c r="A2" s="1" t="s">
        <v>33</v>
      </c>
    </row>
    <row r="5" spans="1:15" s="9" customFormat="1" ht="64.5" x14ac:dyDescent="0.25">
      <c r="A5" s="9" t="s">
        <v>3</v>
      </c>
      <c r="B5" s="9" t="s">
        <v>3</v>
      </c>
      <c r="C5" s="9" t="s">
        <v>3</v>
      </c>
      <c r="D5" s="9" t="s">
        <v>3</v>
      </c>
      <c r="E5" s="9" t="s">
        <v>3</v>
      </c>
      <c r="F5" s="10" t="s">
        <v>4</v>
      </c>
      <c r="G5" s="10" t="s">
        <v>5</v>
      </c>
      <c r="H5" s="10" t="s">
        <v>6</v>
      </c>
      <c r="I5" s="10" t="s">
        <v>7</v>
      </c>
      <c r="J5" s="9" t="s">
        <v>3</v>
      </c>
      <c r="K5" s="10" t="s">
        <v>8</v>
      </c>
      <c r="L5" s="9" t="s">
        <v>3</v>
      </c>
      <c r="N5" s="10" t="s">
        <v>9</v>
      </c>
      <c r="O5" s="10" t="s">
        <v>10</v>
      </c>
    </row>
    <row r="6" spans="1:15" x14ac:dyDescent="0.25">
      <c r="A6" s="2" t="s">
        <v>11</v>
      </c>
      <c r="B6" s="2" t="s">
        <v>12</v>
      </c>
      <c r="C6" s="2" t="s">
        <v>13</v>
      </c>
      <c r="D6" s="2" t="s">
        <v>14</v>
      </c>
      <c r="E6" s="2" t="s">
        <v>15</v>
      </c>
      <c r="F6" s="2" t="s">
        <v>17</v>
      </c>
      <c r="G6" s="2" t="s">
        <v>17</v>
      </c>
      <c r="H6" s="2" t="s">
        <v>17</v>
      </c>
      <c r="I6" s="2" t="s">
        <v>17</v>
      </c>
      <c r="J6" s="2" t="s">
        <v>18</v>
      </c>
      <c r="K6" s="2" t="s">
        <v>17</v>
      </c>
      <c r="L6" s="2" t="s">
        <v>18</v>
      </c>
      <c r="M6" s="3" t="s">
        <v>16</v>
      </c>
      <c r="N6" s="2" t="s">
        <v>17</v>
      </c>
      <c r="O6" s="2" t="s">
        <v>17</v>
      </c>
    </row>
    <row r="7" spans="1:15" x14ac:dyDescent="0.25">
      <c r="A7" s="1" t="s">
        <v>34</v>
      </c>
      <c r="B7" s="1" t="s">
        <v>35</v>
      </c>
      <c r="C7" s="1" t="s">
        <v>3</v>
      </c>
      <c r="D7" s="1" t="s">
        <v>21</v>
      </c>
      <c r="E7" s="1">
        <v>67000</v>
      </c>
      <c r="F7" s="5">
        <v>-4.1599999999999998E-2</v>
      </c>
      <c r="G7" s="5">
        <v>8.0000000000000002E-3</v>
      </c>
      <c r="H7" s="5">
        <v>-6.3200000000000006E-2</v>
      </c>
      <c r="I7" s="5">
        <v>7.3099999999999998E-2</v>
      </c>
      <c r="J7" s="1"/>
      <c r="K7" s="5">
        <v>-1.95E-2</v>
      </c>
      <c r="L7" s="1" t="s">
        <v>36</v>
      </c>
      <c r="M7" s="4" t="s">
        <v>3</v>
      </c>
      <c r="N7" s="5">
        <v>-0.01</v>
      </c>
      <c r="O7" s="5">
        <v>6.6500000000000004E-2</v>
      </c>
    </row>
    <row r="8" spans="1:15" ht="105" x14ac:dyDescent="0.25">
      <c r="A8" s="1" t="s">
        <v>34</v>
      </c>
      <c r="B8" s="1" t="s">
        <v>35</v>
      </c>
      <c r="C8" s="1" t="s">
        <v>3</v>
      </c>
      <c r="D8" s="1" t="s">
        <v>29</v>
      </c>
      <c r="E8" s="1">
        <v>67000</v>
      </c>
      <c r="F8" s="5">
        <v>0.1065</v>
      </c>
      <c r="G8" s="5">
        <v>0.14549999999999999</v>
      </c>
      <c r="H8" s="5">
        <v>0.1212</v>
      </c>
      <c r="I8" s="5">
        <v>0.15770000000000001</v>
      </c>
      <c r="J8" s="9" t="s">
        <v>23</v>
      </c>
      <c r="K8" s="1" t="s">
        <v>3</v>
      </c>
      <c r="L8" s="1" t="s">
        <v>36</v>
      </c>
      <c r="M8" s="4" t="s">
        <v>3</v>
      </c>
      <c r="N8" s="5">
        <v>0.1275</v>
      </c>
      <c r="O8" s="5">
        <v>0.1895</v>
      </c>
    </row>
    <row r="9" spans="1:15" x14ac:dyDescent="0.25">
      <c r="D9" t="s">
        <v>127</v>
      </c>
      <c r="F9">
        <v>1.7533000000000001</v>
      </c>
      <c r="G9">
        <v>1.7533000000000001</v>
      </c>
      <c r="H9">
        <v>1.7533000000000001</v>
      </c>
      <c r="I9">
        <v>1.7533000000000001</v>
      </c>
      <c r="N9">
        <v>1.7533000000000001</v>
      </c>
      <c r="O9">
        <v>1.7533000000000001</v>
      </c>
    </row>
    <row r="10" spans="1:15" x14ac:dyDescent="0.25">
      <c r="D10" t="s">
        <v>128</v>
      </c>
      <c r="F10">
        <f>SUM(F8:F9)</f>
        <v>1.8598000000000001</v>
      </c>
      <c r="G10">
        <f>SUM(G8:G9)</f>
        <v>1.8988</v>
      </c>
      <c r="H10">
        <f>SUM(H8:H9)</f>
        <v>1.8745000000000001</v>
      </c>
      <c r="I10">
        <f>SUM(I8:I9)</f>
        <v>1.911</v>
      </c>
      <c r="N10">
        <f>SUM(N8:N9)</f>
        <v>1.8808</v>
      </c>
      <c r="O10">
        <f>SUM(O8:O9)</f>
        <v>1.9428000000000001</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J1" workbookViewId="0">
      <selection activeCell="S17" sqref="S17"/>
    </sheetView>
  </sheetViews>
  <sheetFormatPr defaultRowHeight="15" x14ac:dyDescent="0.25"/>
  <cols>
    <col min="2" max="2" width="29.85546875" bestFit="1" customWidth="1"/>
    <col min="4" max="4" width="26.85546875" bestFit="1" customWidth="1"/>
    <col min="10" max="10" width="22" style="12" customWidth="1"/>
  </cols>
  <sheetData>
    <row r="1" spans="1:14" x14ac:dyDescent="0.25">
      <c r="A1" s="1" t="s">
        <v>0</v>
      </c>
      <c r="B1" s="1" t="s">
        <v>1</v>
      </c>
    </row>
    <row r="2" spans="1:14" x14ac:dyDescent="0.25">
      <c r="A2" s="1" t="s">
        <v>37</v>
      </c>
    </row>
    <row r="5" spans="1:14"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c r="N5" s="9" t="s">
        <v>3</v>
      </c>
    </row>
    <row r="6" spans="1:14" x14ac:dyDescent="0.25">
      <c r="A6" s="2" t="s">
        <v>11</v>
      </c>
      <c r="B6" s="2" t="s">
        <v>12</v>
      </c>
      <c r="C6" s="2" t="s">
        <v>13</v>
      </c>
      <c r="D6" s="2" t="s">
        <v>14</v>
      </c>
      <c r="E6" s="2" t="s">
        <v>15</v>
      </c>
      <c r="F6" s="2" t="s">
        <v>17</v>
      </c>
      <c r="G6" s="2" t="s">
        <v>17</v>
      </c>
      <c r="H6" s="2" t="s">
        <v>17</v>
      </c>
      <c r="I6" s="2" t="s">
        <v>17</v>
      </c>
      <c r="J6" s="13" t="s">
        <v>18</v>
      </c>
      <c r="K6" s="2" t="s">
        <v>17</v>
      </c>
      <c r="L6" s="2" t="s">
        <v>17</v>
      </c>
      <c r="M6" s="2" t="s">
        <v>17</v>
      </c>
      <c r="N6" s="2" t="s">
        <v>18</v>
      </c>
    </row>
    <row r="7" spans="1:14" x14ac:dyDescent="0.25">
      <c r="A7" s="1" t="s">
        <v>38</v>
      </c>
      <c r="B7" s="1" t="s">
        <v>39</v>
      </c>
      <c r="C7" s="1" t="s">
        <v>3</v>
      </c>
      <c r="D7" s="1" t="s">
        <v>21</v>
      </c>
      <c r="E7" s="1">
        <v>11000</v>
      </c>
      <c r="F7" s="5">
        <v>1E-3</v>
      </c>
      <c r="G7" s="5">
        <v>7.22E-2</v>
      </c>
      <c r="H7" s="5">
        <v>2.2000000000000001E-3</v>
      </c>
      <c r="I7" s="5">
        <v>0.4007</v>
      </c>
      <c r="K7" s="1" t="s">
        <v>3</v>
      </c>
      <c r="L7" s="1" t="s">
        <v>3</v>
      </c>
      <c r="M7" s="5">
        <v>0.14549999999999999</v>
      </c>
      <c r="N7" s="1" t="s">
        <v>3</v>
      </c>
    </row>
    <row r="8" spans="1:14" ht="120" x14ac:dyDescent="0.25">
      <c r="A8" s="1" t="s">
        <v>38</v>
      </c>
      <c r="B8" s="1" t="s">
        <v>39</v>
      </c>
      <c r="C8" s="1" t="s">
        <v>3</v>
      </c>
      <c r="D8" s="1" t="s">
        <v>29</v>
      </c>
      <c r="E8" s="1">
        <v>11000</v>
      </c>
      <c r="F8" s="5">
        <v>7.7499999999999999E-2</v>
      </c>
      <c r="G8" s="5">
        <v>0.15970000000000001</v>
      </c>
      <c r="H8" s="5">
        <v>7.7200000000000005E-2</v>
      </c>
      <c r="I8" s="5">
        <v>0.4713</v>
      </c>
      <c r="J8" s="9" t="s">
        <v>23</v>
      </c>
      <c r="K8" s="1" t="s">
        <v>3</v>
      </c>
      <c r="L8" s="1" t="s">
        <v>3</v>
      </c>
      <c r="M8" s="5">
        <v>0.2218</v>
      </c>
      <c r="N8" s="1" t="s">
        <v>3</v>
      </c>
    </row>
    <row r="9" spans="1:14" x14ac:dyDescent="0.25">
      <c r="D9" t="s">
        <v>127</v>
      </c>
      <c r="F9">
        <v>1.7533000000000001</v>
      </c>
      <c r="G9">
        <v>1.7533000000000001</v>
      </c>
      <c r="H9">
        <v>1.7533000000000001</v>
      </c>
      <c r="I9">
        <v>1.7533000000000001</v>
      </c>
      <c r="M9">
        <v>1.7533000000000001</v>
      </c>
    </row>
    <row r="10" spans="1:14" x14ac:dyDescent="0.25">
      <c r="D10" t="s">
        <v>128</v>
      </c>
      <c r="G10">
        <f>SUM(G8:G9)</f>
        <v>1.913</v>
      </c>
      <c r="H10">
        <f>SUM(H8:H9)</f>
        <v>1.8305</v>
      </c>
      <c r="I10">
        <f>SUM(I8:I9)</f>
        <v>2.2246000000000001</v>
      </c>
      <c r="M10">
        <f>SUM(M8:M9)</f>
        <v>1.9751000000000001</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D1" workbookViewId="0">
      <selection activeCell="D4" sqref="D4"/>
    </sheetView>
  </sheetViews>
  <sheetFormatPr defaultRowHeight="15" x14ac:dyDescent="0.25"/>
  <cols>
    <col min="2" max="2" width="29.85546875" bestFit="1" customWidth="1"/>
    <col min="4" max="4" width="26.85546875" bestFit="1" customWidth="1"/>
    <col min="10" max="10" width="24.28515625" customWidth="1"/>
  </cols>
  <sheetData>
    <row r="1" spans="1:13" x14ac:dyDescent="0.25">
      <c r="A1" s="1" t="s">
        <v>0</v>
      </c>
      <c r="B1" s="1" t="s">
        <v>1</v>
      </c>
    </row>
    <row r="2" spans="1:13" x14ac:dyDescent="0.25">
      <c r="A2" s="1" t="s">
        <v>40</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2" t="s">
        <v>18</v>
      </c>
      <c r="K6" s="2" t="s">
        <v>17</v>
      </c>
      <c r="L6" s="2" t="s">
        <v>17</v>
      </c>
      <c r="M6" s="2" t="s">
        <v>17</v>
      </c>
    </row>
    <row r="7" spans="1:13" x14ac:dyDescent="0.25">
      <c r="A7" s="1" t="s">
        <v>41</v>
      </c>
      <c r="B7" s="1" t="s">
        <v>42</v>
      </c>
      <c r="C7" s="1" t="s">
        <v>3</v>
      </c>
      <c r="D7" s="1" t="s">
        <v>21</v>
      </c>
      <c r="E7" s="1">
        <v>36300</v>
      </c>
      <c r="F7" s="5">
        <v>7.9000000000000001E-2</v>
      </c>
      <c r="G7" s="5">
        <v>6.2199999999999998E-2</v>
      </c>
      <c r="H7" s="5">
        <v>0.2102</v>
      </c>
      <c r="I7" s="5">
        <v>0.2707</v>
      </c>
      <c r="J7" s="1"/>
      <c r="K7" s="1" t="s">
        <v>3</v>
      </c>
      <c r="L7" s="1" t="s">
        <v>3</v>
      </c>
      <c r="M7" s="5">
        <v>0.11550000000000001</v>
      </c>
    </row>
    <row r="8" spans="1:13" ht="105" x14ac:dyDescent="0.25">
      <c r="A8" s="1" t="s">
        <v>41</v>
      </c>
      <c r="B8" s="1" t="s">
        <v>42</v>
      </c>
      <c r="C8" s="1" t="s">
        <v>3</v>
      </c>
      <c r="D8" s="1" t="s">
        <v>25</v>
      </c>
      <c r="E8" s="1">
        <v>36300</v>
      </c>
      <c r="F8" s="5">
        <v>0.14549999999999999</v>
      </c>
      <c r="G8" s="5">
        <v>0.1497</v>
      </c>
      <c r="H8" s="5">
        <v>0.28520000000000001</v>
      </c>
      <c r="I8" s="5">
        <v>0.34129999999999999</v>
      </c>
      <c r="J8" s="9" t="s">
        <v>23</v>
      </c>
      <c r="K8" s="1" t="s">
        <v>3</v>
      </c>
      <c r="L8" s="1" t="s">
        <v>3</v>
      </c>
      <c r="M8" s="5">
        <v>0.1855</v>
      </c>
    </row>
    <row r="9" spans="1:13" x14ac:dyDescent="0.25">
      <c r="D9" t="s">
        <v>127</v>
      </c>
      <c r="F9">
        <v>1.7533000000000001</v>
      </c>
      <c r="G9">
        <v>1.7533000000000001</v>
      </c>
      <c r="H9">
        <v>1.7533000000000001</v>
      </c>
      <c r="I9">
        <v>1.7533000000000001</v>
      </c>
      <c r="M9">
        <v>1.7533000000000001</v>
      </c>
    </row>
    <row r="10" spans="1:13" x14ac:dyDescent="0.25">
      <c r="D10" t="s">
        <v>128</v>
      </c>
      <c r="F10">
        <f>SUM(F8:F9)</f>
        <v>1.8988</v>
      </c>
      <c r="G10">
        <f>SUM(G8:G9)</f>
        <v>1.903</v>
      </c>
      <c r="H10">
        <f>SUM(H8:H9)</f>
        <v>2.0385</v>
      </c>
      <c r="I10">
        <f>SUM(I8:I9)</f>
        <v>2.0946000000000002</v>
      </c>
      <c r="M10">
        <f>SUM(M8:M9)</f>
        <v>1.9388000000000001</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C1" workbookViewId="0">
      <selection activeCell="C2" sqref="C2"/>
    </sheetView>
  </sheetViews>
  <sheetFormatPr defaultRowHeight="15" x14ac:dyDescent="0.25"/>
  <cols>
    <col min="2" max="2" width="24.42578125" bestFit="1" customWidth="1"/>
    <col min="4" max="4" width="26.85546875" bestFit="1" customWidth="1"/>
    <col min="9" max="9" width="9.7109375" customWidth="1"/>
    <col min="10" max="10" width="22.5703125" customWidth="1"/>
  </cols>
  <sheetData>
    <row r="1" spans="1:13" x14ac:dyDescent="0.25">
      <c r="A1" s="1" t="s">
        <v>0</v>
      </c>
      <c r="B1" s="1" t="s">
        <v>1</v>
      </c>
    </row>
    <row r="2" spans="1:13" x14ac:dyDescent="0.25">
      <c r="A2" s="1" t="s">
        <v>43</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2" t="s">
        <v>18</v>
      </c>
      <c r="K6" s="2" t="s">
        <v>17</v>
      </c>
      <c r="L6" s="2" t="s">
        <v>17</v>
      </c>
      <c r="M6" s="2" t="s">
        <v>17</v>
      </c>
    </row>
    <row r="7" spans="1:13" x14ac:dyDescent="0.25">
      <c r="A7" s="1" t="s">
        <v>44</v>
      </c>
      <c r="B7" s="1" t="s">
        <v>45</v>
      </c>
      <c r="C7" s="1" t="s">
        <v>3</v>
      </c>
      <c r="D7" s="1" t="s">
        <v>21</v>
      </c>
      <c r="E7" s="1">
        <v>26500</v>
      </c>
      <c r="F7" s="5">
        <v>-4.3299999999999998E-2</v>
      </c>
      <c r="G7" s="5">
        <v>2.4799999999999999E-2</v>
      </c>
      <c r="H7" s="5">
        <v>0.11219999999999999</v>
      </c>
      <c r="I7" s="5">
        <v>0.11360000000000001</v>
      </c>
      <c r="J7" s="1"/>
      <c r="K7" s="1" t="s">
        <v>3</v>
      </c>
      <c r="L7" s="5">
        <v>0.13389999999999999</v>
      </c>
      <c r="M7" s="5">
        <v>6.5500000000000003E-2</v>
      </c>
    </row>
    <row r="8" spans="1:13" ht="105" x14ac:dyDescent="0.25">
      <c r="A8" s="1" t="s">
        <v>44</v>
      </c>
      <c r="B8" s="1" t="s">
        <v>45</v>
      </c>
      <c r="C8" s="1" t="s">
        <v>3</v>
      </c>
      <c r="D8" s="1" t="s">
        <v>25</v>
      </c>
      <c r="E8" s="1">
        <v>26500</v>
      </c>
      <c r="F8" s="5">
        <v>0.1323</v>
      </c>
      <c r="G8" s="5">
        <v>0.1623</v>
      </c>
      <c r="H8" s="5">
        <v>0.29720000000000002</v>
      </c>
      <c r="I8" s="5">
        <v>0.23419999999999999</v>
      </c>
      <c r="J8" s="9" t="s">
        <v>23</v>
      </c>
      <c r="K8" s="1" t="s">
        <v>3</v>
      </c>
      <c r="L8" s="5">
        <v>0.28160000000000002</v>
      </c>
      <c r="M8" s="5">
        <v>0.22850000000000001</v>
      </c>
    </row>
    <row r="9" spans="1:13" x14ac:dyDescent="0.25">
      <c r="D9" t="s">
        <v>127</v>
      </c>
      <c r="F9">
        <v>1.7533000000000001</v>
      </c>
      <c r="G9">
        <v>1.7533000000000001</v>
      </c>
      <c r="H9">
        <v>1.7533000000000001</v>
      </c>
      <c r="I9">
        <v>1.7533000000000001</v>
      </c>
      <c r="L9">
        <v>1.7533000000000001</v>
      </c>
      <c r="M9">
        <v>1.7533000000000001</v>
      </c>
    </row>
    <row r="10" spans="1:13" x14ac:dyDescent="0.25">
      <c r="D10" t="s">
        <v>128</v>
      </c>
      <c r="F10">
        <f>SUM(F8:F9)</f>
        <v>1.8856000000000002</v>
      </c>
      <c r="G10">
        <f>SUM(G8:G9)</f>
        <v>1.9156</v>
      </c>
      <c r="H10">
        <f>SUM(H8:H9)</f>
        <v>2.0505</v>
      </c>
      <c r="I10">
        <f>SUM(I8:I9)</f>
        <v>1.9875</v>
      </c>
      <c r="L10">
        <f>SUM(L8:L9)</f>
        <v>2.0348999999999999</v>
      </c>
      <c r="M10">
        <f>SUM(M8:M9)</f>
        <v>1.9818</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F1" workbookViewId="0">
      <selection activeCell="F1" sqref="F1"/>
    </sheetView>
  </sheetViews>
  <sheetFormatPr defaultRowHeight="15" x14ac:dyDescent="0.25"/>
  <cols>
    <col min="2" max="2" width="29.85546875" bestFit="1" customWidth="1"/>
    <col min="4" max="4" width="26.85546875" bestFit="1" customWidth="1"/>
    <col min="10" max="10" width="22.140625" customWidth="1"/>
  </cols>
  <sheetData>
    <row r="1" spans="1:13" x14ac:dyDescent="0.25">
      <c r="A1" s="1" t="s">
        <v>0</v>
      </c>
      <c r="B1" s="1" t="s">
        <v>1</v>
      </c>
    </row>
    <row r="2" spans="1:13" x14ac:dyDescent="0.25">
      <c r="A2" s="1" t="s">
        <v>46</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2" t="s">
        <v>18</v>
      </c>
      <c r="K6" s="2" t="s">
        <v>17</v>
      </c>
      <c r="L6" s="2" t="s">
        <v>17</v>
      </c>
      <c r="M6" s="2" t="s">
        <v>17</v>
      </c>
    </row>
    <row r="7" spans="1:13" x14ac:dyDescent="0.25">
      <c r="A7" s="1" t="s">
        <v>47</v>
      </c>
      <c r="B7" s="1" t="s">
        <v>48</v>
      </c>
      <c r="C7" s="1" t="s">
        <v>3</v>
      </c>
      <c r="D7" s="1" t="s">
        <v>21</v>
      </c>
      <c r="E7" s="1">
        <v>45000</v>
      </c>
      <c r="F7" s="5">
        <v>-1.4E-2</v>
      </c>
      <c r="G7" s="5">
        <v>-1.2200000000000001E-2</v>
      </c>
      <c r="H7" s="5">
        <v>8.2199999999999995E-2</v>
      </c>
      <c r="I7" s="5">
        <v>9.3399999999999997E-2</v>
      </c>
      <c r="J7" s="1"/>
      <c r="K7" s="1" t="s">
        <v>3</v>
      </c>
      <c r="L7" s="1" t="s">
        <v>3</v>
      </c>
      <c r="M7" s="5">
        <v>3.5700000000000003E-2</v>
      </c>
    </row>
    <row r="8" spans="1:13" ht="120" x14ac:dyDescent="0.25">
      <c r="A8" s="1" t="s">
        <v>47</v>
      </c>
      <c r="B8" s="1" t="s">
        <v>48</v>
      </c>
      <c r="C8" s="1" t="s">
        <v>3</v>
      </c>
      <c r="D8" s="1" t="s">
        <v>29</v>
      </c>
      <c r="E8" s="1">
        <v>45000</v>
      </c>
      <c r="F8" s="5">
        <v>6.25E-2</v>
      </c>
      <c r="G8" s="5">
        <v>7.5300000000000006E-2</v>
      </c>
      <c r="H8" s="5">
        <v>0.15720000000000001</v>
      </c>
      <c r="I8" s="5">
        <v>0.16400000000000001</v>
      </c>
      <c r="J8" s="9" t="s">
        <v>23</v>
      </c>
      <c r="K8" s="1" t="s">
        <v>3</v>
      </c>
      <c r="L8" s="1" t="s">
        <v>3</v>
      </c>
      <c r="M8" s="5">
        <v>0.1055</v>
      </c>
    </row>
    <row r="9" spans="1:13" x14ac:dyDescent="0.25">
      <c r="D9" t="s">
        <v>127</v>
      </c>
      <c r="F9">
        <v>1.7533000000000001</v>
      </c>
      <c r="G9">
        <v>1.7533000000000001</v>
      </c>
      <c r="H9">
        <v>1.7533000000000001</v>
      </c>
      <c r="I9">
        <v>1.7533000000000001</v>
      </c>
      <c r="M9">
        <v>1.7533000000000001</v>
      </c>
    </row>
    <row r="10" spans="1:13" x14ac:dyDescent="0.25">
      <c r="D10" t="s">
        <v>128</v>
      </c>
      <c r="F10">
        <f>SUM(F8:F9)</f>
        <v>1.8158000000000001</v>
      </c>
      <c r="G10">
        <f>SUM(G8:G9)</f>
        <v>1.8286</v>
      </c>
      <c r="H10">
        <f>SUM(H8:H9)</f>
        <v>1.9105000000000001</v>
      </c>
      <c r="I10">
        <f>SUM(I8:I9)</f>
        <v>1.9173</v>
      </c>
      <c r="M10">
        <f>SUM(M8:M9)</f>
        <v>1.8588</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I1" workbookViewId="0">
      <selection activeCell="I17" sqref="I17"/>
    </sheetView>
  </sheetViews>
  <sheetFormatPr defaultRowHeight="15" x14ac:dyDescent="0.25"/>
  <cols>
    <col min="2" max="2" width="24.42578125" bestFit="1" customWidth="1"/>
    <col min="4" max="4" width="26.85546875" bestFit="1" customWidth="1"/>
    <col min="10" max="10" width="22.5703125" customWidth="1"/>
  </cols>
  <sheetData>
    <row r="1" spans="1:13" x14ac:dyDescent="0.25">
      <c r="A1" s="1" t="s">
        <v>0</v>
      </c>
      <c r="B1" s="1" t="s">
        <v>1</v>
      </c>
    </row>
    <row r="2" spans="1:13" x14ac:dyDescent="0.25">
      <c r="A2" s="1" t="s">
        <v>49</v>
      </c>
    </row>
    <row r="5" spans="1:13" s="9" customFormat="1" ht="64.5" x14ac:dyDescent="0.25">
      <c r="A5" s="9" t="s">
        <v>3</v>
      </c>
      <c r="B5" s="9" t="s">
        <v>3</v>
      </c>
      <c r="C5" s="9" t="s">
        <v>3</v>
      </c>
      <c r="D5" s="9" t="s">
        <v>3</v>
      </c>
      <c r="E5" s="9" t="s">
        <v>3</v>
      </c>
      <c r="F5" s="10" t="s">
        <v>4</v>
      </c>
      <c r="G5" s="10" t="s">
        <v>5</v>
      </c>
      <c r="H5" s="10" t="s">
        <v>6</v>
      </c>
      <c r="I5" s="10" t="s">
        <v>7</v>
      </c>
      <c r="J5" s="9" t="s">
        <v>3</v>
      </c>
      <c r="K5" s="10" t="s">
        <v>8</v>
      </c>
      <c r="L5" s="10" t="s">
        <v>9</v>
      </c>
      <c r="M5" s="10" t="s">
        <v>10</v>
      </c>
    </row>
    <row r="6" spans="1:13" x14ac:dyDescent="0.25">
      <c r="A6" s="2" t="s">
        <v>11</v>
      </c>
      <c r="B6" s="2" t="s">
        <v>12</v>
      </c>
      <c r="C6" s="2" t="s">
        <v>13</v>
      </c>
      <c r="D6" s="2" t="s">
        <v>14</v>
      </c>
      <c r="E6" s="2" t="s">
        <v>15</v>
      </c>
      <c r="F6" s="2" t="s">
        <v>17</v>
      </c>
      <c r="G6" s="2" t="s">
        <v>17</v>
      </c>
      <c r="H6" s="2" t="s">
        <v>17</v>
      </c>
      <c r="I6" s="2" t="s">
        <v>17</v>
      </c>
      <c r="J6" s="2" t="s">
        <v>18</v>
      </c>
      <c r="K6" s="2" t="s">
        <v>17</v>
      </c>
      <c r="L6" s="2" t="s">
        <v>17</v>
      </c>
      <c r="M6" s="2" t="s">
        <v>17</v>
      </c>
    </row>
    <row r="7" spans="1:13" x14ac:dyDescent="0.25">
      <c r="A7" s="1" t="s">
        <v>50</v>
      </c>
      <c r="B7" s="1" t="s">
        <v>51</v>
      </c>
      <c r="C7" s="1" t="s">
        <v>3</v>
      </c>
      <c r="D7" s="1" t="s">
        <v>21</v>
      </c>
      <c r="E7" s="1">
        <v>75000</v>
      </c>
      <c r="F7" s="5">
        <v>6.25E-2</v>
      </c>
      <c r="G7" s="5">
        <v>6.2199999999999998E-2</v>
      </c>
      <c r="H7" s="5">
        <v>2.12E-2</v>
      </c>
      <c r="I7" s="5">
        <v>4.24E-2</v>
      </c>
      <c r="J7" s="1"/>
      <c r="K7" s="1" t="s">
        <v>3</v>
      </c>
      <c r="L7" s="5">
        <v>6.9599999999999995E-2</v>
      </c>
      <c r="M7" s="5">
        <v>0.19869999999999999</v>
      </c>
    </row>
    <row r="8" spans="1:13" ht="105" x14ac:dyDescent="0.25">
      <c r="A8" s="1" t="s">
        <v>50</v>
      </c>
      <c r="B8" s="1" t="s">
        <v>51</v>
      </c>
      <c r="C8" s="1" t="s">
        <v>3</v>
      </c>
      <c r="D8" s="1" t="s">
        <v>25</v>
      </c>
      <c r="E8" s="1">
        <v>75000</v>
      </c>
      <c r="F8" s="5">
        <v>0.2581</v>
      </c>
      <c r="G8" s="5">
        <v>0.19969999999999999</v>
      </c>
      <c r="H8" s="5">
        <v>0.20619999999999999</v>
      </c>
      <c r="I8" s="5">
        <v>0.16300000000000001</v>
      </c>
      <c r="J8" s="9" t="s">
        <v>23</v>
      </c>
      <c r="K8" s="1" t="s">
        <v>3</v>
      </c>
      <c r="L8" s="5">
        <v>0.21709999999999999</v>
      </c>
      <c r="M8" s="5">
        <v>0.33510000000000001</v>
      </c>
    </row>
    <row r="9" spans="1:13" x14ac:dyDescent="0.25">
      <c r="D9" t="s">
        <v>127</v>
      </c>
      <c r="F9">
        <v>1.7533000000000001</v>
      </c>
      <c r="G9">
        <v>1.7533000000000001</v>
      </c>
      <c r="H9">
        <v>1.7533000000000001</v>
      </c>
      <c r="I9">
        <v>1.7533000000000001</v>
      </c>
      <c r="L9">
        <v>1.7533000000000001</v>
      </c>
      <c r="M9">
        <v>1.7533000000000001</v>
      </c>
    </row>
    <row r="10" spans="1:13" x14ac:dyDescent="0.25">
      <c r="D10" t="s">
        <v>128</v>
      </c>
      <c r="F10">
        <f>SUM(F8:F9)</f>
        <v>2.0114000000000001</v>
      </c>
      <c r="G10">
        <f>SUM(G8:G9)</f>
        <v>1.9530000000000001</v>
      </c>
      <c r="H10">
        <f>SUM(H8:H9)</f>
        <v>1.9595</v>
      </c>
      <c r="I10">
        <f>SUM(I8:I9)</f>
        <v>1.9163000000000001</v>
      </c>
      <c r="L10">
        <f>SUM(L8:L9)</f>
        <v>1.9704000000000002</v>
      </c>
      <c r="M10">
        <f>SUM(M8:M9)</f>
        <v>2.0884</v>
      </c>
    </row>
    <row r="17" spans="1:5" ht="68.25" customHeight="1" x14ac:dyDescent="0.25">
      <c r="A17" s="8" t="s">
        <v>129</v>
      </c>
      <c r="B17" s="8"/>
      <c r="C17" s="8"/>
      <c r="D17" s="8"/>
      <c r="E17" s="8"/>
    </row>
    <row r="18" spans="1:5" ht="11.25" customHeight="1" x14ac:dyDescent="0.25"/>
    <row r="19" spans="1:5" ht="168.75" customHeight="1" x14ac:dyDescent="0.25">
      <c r="A19" s="8" t="s">
        <v>130</v>
      </c>
      <c r="B19" s="8"/>
      <c r="C19" s="8"/>
      <c r="D19" s="8"/>
      <c r="E19" s="8"/>
    </row>
  </sheetData>
  <mergeCells count="2">
    <mergeCell ref="A17:E17"/>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Town of Avon</vt:lpstr>
      <vt:lpstr>Town of Beacon Falls</vt:lpstr>
      <vt:lpstr>Town of Berlin</vt:lpstr>
      <vt:lpstr>Town of Bloomfield</vt:lpstr>
      <vt:lpstr>Town of Bolton</vt:lpstr>
      <vt:lpstr>Town of Canton</vt:lpstr>
      <vt:lpstr>Town of Coventry</vt:lpstr>
      <vt:lpstr>Town of Cromwell</vt:lpstr>
      <vt:lpstr>Town of Darien</vt:lpstr>
      <vt:lpstr>Town of East Hampton</vt:lpstr>
      <vt:lpstr>Town of Ellington</vt:lpstr>
      <vt:lpstr>Town of Enfield</vt:lpstr>
      <vt:lpstr>Town of Farmington</vt:lpstr>
      <vt:lpstr>Town of Glastonbury</vt:lpstr>
      <vt:lpstr>Town of Granby</vt:lpstr>
      <vt:lpstr>Town of Haddam</vt:lpstr>
      <vt:lpstr>Town of Manchester</vt:lpstr>
      <vt:lpstr>Town of New Canaan</vt:lpstr>
      <vt:lpstr>City of New London</vt:lpstr>
      <vt:lpstr>Town of Newington</vt:lpstr>
      <vt:lpstr>Town of Newtown</vt:lpstr>
      <vt:lpstr>Town of North Branford</vt:lpstr>
      <vt:lpstr>Town of Portland</vt:lpstr>
      <vt:lpstr>Town of Rocky Hill</vt:lpstr>
      <vt:lpstr>Town of South Windsor</vt:lpstr>
      <vt:lpstr>Town of Stafford</vt:lpstr>
      <vt:lpstr>Town of Suffield</vt:lpstr>
      <vt:lpstr>Town of Tolland</vt:lpstr>
      <vt:lpstr>Town of Waterford</vt:lpstr>
      <vt:lpstr>Town of West Hartford</vt:lpstr>
      <vt:lpstr>Town of Weston</vt:lpstr>
      <vt:lpstr>Town of Wethersfield</vt:lpstr>
      <vt:lpstr>Town of Windsor</vt:lpstr>
      <vt:lpstr>Bidder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Maureen Barton</cp:lastModifiedBy>
  <dcterms:created xsi:type="dcterms:W3CDTF">2017-12-14T15:02:49Z</dcterms:created>
  <dcterms:modified xsi:type="dcterms:W3CDTF">2017-12-14T16:54:59Z</dcterms:modified>
</cp:coreProperties>
</file>