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N:\Purchasing\Gasoline\680 Gasoline\"/>
    </mc:Choice>
  </mc:AlternateContent>
  <xr:revisionPtr revIDLastSave="0" documentId="10_ncr:100000_{D0E5F51C-B6BA-4C93-B2DA-9D548EE38588}" xr6:coauthVersionLast="31" xr6:coauthVersionMax="31" xr10:uidLastSave="{00000000-0000-0000-0000-000000000000}"/>
  <bookViews>
    <workbookView xWindow="0" yWindow="0" windowWidth="21600" windowHeight="9525" firstSheet="32" activeTab="35" xr2:uid="{00000000-000D-0000-FFFF-FFFF00000000}"/>
  </bookViews>
  <sheets>
    <sheet name="Town of Avon" sheetId="1" r:id="rId1"/>
    <sheet name="Town of Beacon Falls" sheetId="2" r:id="rId2"/>
    <sheet name="Town of Berlin" sheetId="3" r:id="rId3"/>
    <sheet name="Town of Bloomfield" sheetId="4" r:id="rId4"/>
    <sheet name="Town of Bolton" sheetId="5" r:id="rId5"/>
    <sheet name="Town of Canton" sheetId="6" r:id="rId6"/>
    <sheet name="Town of Cheshire" sheetId="7" r:id="rId7"/>
    <sheet name="Town of Coventry" sheetId="8" r:id="rId8"/>
    <sheet name="Town of Darien" sheetId="9" r:id="rId9"/>
    <sheet name="Town of East Hampton" sheetId="10" r:id="rId10"/>
    <sheet name="Town of Ellington" sheetId="11" r:id="rId11"/>
    <sheet name="Town of Enfield" sheetId="12" r:id="rId12"/>
    <sheet name="Town of Farmington" sheetId="13" r:id="rId13"/>
    <sheet name="Town of Glastonbury" sheetId="14" r:id="rId14"/>
    <sheet name="Town of Haddam" sheetId="15" r:id="rId15"/>
    <sheet name="Town of Hebron" sheetId="16" r:id="rId16"/>
    <sheet name="Town of Manchester" sheetId="17" r:id="rId17"/>
    <sheet name="Town of New Canaan" sheetId="18" r:id="rId18"/>
    <sheet name="City of New London" sheetId="19" r:id="rId19"/>
    <sheet name="Town of Newington" sheetId="20" r:id="rId20"/>
    <sheet name="Town of Newtown" sheetId="21" r:id="rId21"/>
    <sheet name="Norwalk Transit District" sheetId="22" r:id="rId22"/>
    <sheet name="Town of Portland" sheetId="23" r:id="rId23"/>
    <sheet name="Town of Preston" sheetId="24" r:id="rId24"/>
    <sheet name="Town of Rocky Hill" sheetId="25" r:id="rId25"/>
    <sheet name="Town of Somers" sheetId="26" r:id="rId26"/>
    <sheet name="Town of South Windsor" sheetId="27" r:id="rId27"/>
    <sheet name="Town of Stafford" sheetId="28" r:id="rId28"/>
    <sheet name="Town of Suffield" sheetId="29" r:id="rId29"/>
    <sheet name="Town of Tolland" sheetId="30" r:id="rId30"/>
    <sheet name="Town of Waterford" sheetId="31" r:id="rId31"/>
    <sheet name="Town of West Hartford" sheetId="32" r:id="rId32"/>
    <sheet name="Town of Weston" sheetId="33" r:id="rId33"/>
    <sheet name="Town of Wethersfield" sheetId="34" r:id="rId34"/>
    <sheet name="Town of Windsor" sheetId="35" r:id="rId35"/>
    <sheet name="Town of Windsor Locks" sheetId="36" r:id="rId36"/>
    <sheet name="Bidder Information" sheetId="37" r:id="rId37"/>
  </sheets>
  <calcPr calcId="179017"/>
</workbook>
</file>

<file path=xl/calcChain.xml><?xml version="1.0" encoding="utf-8"?>
<calcChain xmlns="http://schemas.openxmlformats.org/spreadsheetml/2006/main">
  <c r="G10" i="36" l="1"/>
  <c r="J10" i="36"/>
  <c r="P10" i="36"/>
  <c r="S10" i="36"/>
  <c r="G10" i="35"/>
  <c r="J10" i="35"/>
  <c r="M10" i="35"/>
  <c r="P10" i="35"/>
  <c r="S10" i="35"/>
  <c r="G10" i="34"/>
  <c r="J10" i="34"/>
  <c r="M10" i="34"/>
  <c r="P10" i="34"/>
  <c r="S10" i="34"/>
  <c r="G10" i="33"/>
  <c r="J10" i="33"/>
  <c r="P10" i="33"/>
  <c r="S10" i="33"/>
  <c r="G10" i="32"/>
  <c r="J10" i="32"/>
  <c r="P10" i="32"/>
  <c r="S10" i="32"/>
  <c r="G10" i="31"/>
  <c r="J10" i="31"/>
  <c r="M10" i="31"/>
  <c r="P10" i="31"/>
  <c r="S10" i="31"/>
  <c r="G10" i="30"/>
  <c r="J10" i="30"/>
  <c r="P10" i="30"/>
  <c r="S10" i="30"/>
  <c r="G10" i="29"/>
  <c r="J10" i="29"/>
  <c r="P10" i="29"/>
  <c r="S10" i="29"/>
  <c r="G10" i="28"/>
  <c r="J10" i="28"/>
  <c r="P10" i="28"/>
  <c r="S10" i="28"/>
  <c r="J10" i="27"/>
  <c r="M10" i="27"/>
  <c r="P10" i="27"/>
  <c r="S10" i="27"/>
  <c r="G10" i="26"/>
  <c r="J10" i="26"/>
  <c r="P10" i="26"/>
  <c r="S10" i="26"/>
  <c r="G10" i="25"/>
  <c r="J10" i="25"/>
  <c r="M10" i="25"/>
  <c r="S10" i="25"/>
  <c r="G10" i="24"/>
  <c r="J10" i="24"/>
  <c r="P10" i="24"/>
  <c r="S10" i="24"/>
  <c r="G10" i="23"/>
  <c r="J10" i="23"/>
  <c r="P10" i="23"/>
  <c r="S10" i="23"/>
  <c r="G10" i="22"/>
  <c r="J10" i="22"/>
  <c r="S10" i="22"/>
  <c r="G10" i="21"/>
  <c r="J10" i="21"/>
  <c r="M10" i="21"/>
  <c r="P10" i="21"/>
  <c r="S10" i="21"/>
  <c r="G10" i="20"/>
  <c r="J10" i="20"/>
  <c r="P10" i="20"/>
  <c r="S10" i="20"/>
  <c r="G10" i="19"/>
  <c r="J10" i="19"/>
  <c r="M10" i="19"/>
  <c r="P10" i="19"/>
  <c r="S10" i="19"/>
  <c r="G10" i="18"/>
  <c r="J10" i="18"/>
  <c r="M10" i="18"/>
  <c r="P10" i="18"/>
  <c r="S10" i="18"/>
  <c r="G10" i="17"/>
  <c r="J10" i="17"/>
  <c r="M10" i="17"/>
  <c r="P10" i="17"/>
  <c r="S10" i="17"/>
  <c r="G10" i="16"/>
  <c r="J10" i="16"/>
  <c r="S10" i="16"/>
  <c r="G10" i="15"/>
  <c r="J10" i="15"/>
  <c r="P10" i="15"/>
  <c r="G10" i="14"/>
  <c r="J10" i="14"/>
  <c r="P10" i="14"/>
  <c r="S10" i="14"/>
  <c r="G10" i="13"/>
  <c r="J10" i="13"/>
  <c r="P10" i="13"/>
  <c r="S10" i="13"/>
  <c r="G10" i="12"/>
  <c r="J10" i="12"/>
  <c r="M10" i="12"/>
  <c r="P10" i="12"/>
  <c r="S10" i="12"/>
  <c r="J10" i="11"/>
  <c r="P10" i="11"/>
  <c r="S10" i="11"/>
  <c r="G10" i="10"/>
  <c r="J10" i="10"/>
  <c r="M10" i="10"/>
  <c r="P10" i="10"/>
  <c r="S10" i="10"/>
  <c r="G10" i="9"/>
  <c r="J10" i="9"/>
  <c r="M10" i="9"/>
  <c r="P10" i="9"/>
  <c r="S10" i="9"/>
  <c r="G10" i="8"/>
  <c r="J10" i="8"/>
  <c r="M10" i="8"/>
  <c r="P10" i="8"/>
  <c r="S10" i="8"/>
  <c r="G10" i="7"/>
  <c r="J10" i="7"/>
  <c r="P10" i="7"/>
  <c r="S10" i="7"/>
  <c r="G10" i="6"/>
  <c r="J10" i="6"/>
  <c r="P10" i="6"/>
  <c r="S10" i="6"/>
  <c r="G10" i="5"/>
  <c r="J10" i="5"/>
  <c r="P10" i="5"/>
  <c r="S10" i="5"/>
  <c r="G10" i="4"/>
  <c r="J10" i="4"/>
  <c r="P10" i="4"/>
  <c r="S10" i="4"/>
  <c r="G10" i="3"/>
  <c r="J10" i="3"/>
  <c r="P10" i="3"/>
  <c r="S10" i="3"/>
  <c r="G10" i="2"/>
  <c r="J10" i="2"/>
  <c r="P10" i="2"/>
  <c r="S10" i="2"/>
  <c r="S10" i="1"/>
  <c r="P10" i="1"/>
  <c r="M10" i="1"/>
  <c r="J10" i="1"/>
  <c r="G10" i="1"/>
</calcChain>
</file>

<file path=xl/sharedStrings.xml><?xml version="1.0" encoding="utf-8"?>
<sst xmlns="http://schemas.openxmlformats.org/spreadsheetml/2006/main" count="2726" uniqueCount="140">
  <si>
    <t>Bid #680</t>
  </si>
  <si>
    <t>Gasoline</t>
  </si>
  <si>
    <t>Lot: Town of Avon</t>
  </si>
  <si>
    <t/>
  </si>
  <si>
    <t>East River Energy</t>
  </si>
  <si>
    <t>Santa Buckely Energy Inc</t>
  </si>
  <si>
    <t>Petroleum Traders Corporation</t>
  </si>
  <si>
    <t>DIME OIL CO</t>
  </si>
  <si>
    <t>Dennis K. Burke Inc.</t>
  </si>
  <si>
    <t>Item #</t>
  </si>
  <si>
    <t>Item</t>
  </si>
  <si>
    <t>Product Code</t>
  </si>
  <si>
    <t>Column</t>
  </si>
  <si>
    <t>Unit</t>
  </si>
  <si>
    <t>Prod Code</t>
  </si>
  <si>
    <t>Price</t>
  </si>
  <si>
    <t>Notes</t>
  </si>
  <si>
    <t>680--01-01</t>
  </si>
  <si>
    <t>Regular No-Lead Gasoline 34000</t>
  </si>
  <si>
    <t>Option A: Differential</t>
  </si>
  <si>
    <t>gallon</t>
  </si>
  <si>
    <t>Under contract with Dime Oil thru 6/30/19</t>
  </si>
  <si>
    <t>Option B: Fixed Mark-Up</t>
  </si>
  <si>
    <t>Offer Total</t>
  </si>
  <si>
    <t>$45.6632</t>
  </si>
  <si>
    <t>Lot: Town of Beacon Falls</t>
  </si>
  <si>
    <t>680--02-01</t>
  </si>
  <si>
    <t>Regular No-Lead Gasoline 12000</t>
  </si>
  <si>
    <t>Option B: Fixed Mark Up</t>
  </si>
  <si>
    <t>Lot: Town of Berlin</t>
  </si>
  <si>
    <t>680--03-01</t>
  </si>
  <si>
    <t>Regular No-Lead Gasoline:62500 gallons</t>
  </si>
  <si>
    <t>Lot: Town of Bloomfield</t>
  </si>
  <si>
    <t>680--04-01</t>
  </si>
  <si>
    <t>Mid-Grade Gasoline 67000</t>
  </si>
  <si>
    <t>Lot: Town of Bolton</t>
  </si>
  <si>
    <t>680--05-01</t>
  </si>
  <si>
    <t>Lot: Town of Canton</t>
  </si>
  <si>
    <t>680--06-01</t>
  </si>
  <si>
    <t>Regular No-Lead Gasoline 30700</t>
  </si>
  <si>
    <t>Lot: Town of Cheshire</t>
  </si>
  <si>
    <t>680--07-01</t>
  </si>
  <si>
    <t>Regular No-Lead Gasoline 66000 gallons</t>
  </si>
  <si>
    <t>Option B: Total Fixed Mark-Up</t>
  </si>
  <si>
    <t>Lot: Town of Coventry</t>
  </si>
  <si>
    <t>680--08-01</t>
  </si>
  <si>
    <t>Mid-Grade Gasoline 26000</t>
  </si>
  <si>
    <t>Lot: Town of Darien</t>
  </si>
  <si>
    <t>680--09-01</t>
  </si>
  <si>
    <t>Mid-Grade Gasoline 70000</t>
  </si>
  <si>
    <t>Lot: Town of East Hampton</t>
  </si>
  <si>
    <t>680--10-01</t>
  </si>
  <si>
    <t>Regular No-Lead Gasoline 35000</t>
  </si>
  <si>
    <t>Lot: Town of Ellington</t>
  </si>
  <si>
    <t>680--11-01</t>
  </si>
  <si>
    <t>Regular No-Lead Gasoline 26000</t>
  </si>
  <si>
    <t>Extended with East River Energy.</t>
  </si>
  <si>
    <t>Lot: Town of Enfield</t>
  </si>
  <si>
    <t>680--12-01</t>
  </si>
  <si>
    <t>Regular No-Lead Gasoline 210000</t>
  </si>
  <si>
    <t>Lot: Town of Farmington</t>
  </si>
  <si>
    <t>680--13-01</t>
  </si>
  <si>
    <t>Regular No Lead Gasoline 110325</t>
  </si>
  <si>
    <t>Lot: Town of Glastonbury</t>
  </si>
  <si>
    <t>680--14-01</t>
  </si>
  <si>
    <t>Regular No-Lead Gasoline 115000</t>
  </si>
  <si>
    <t>Lot: Town of Haddam</t>
  </si>
  <si>
    <t>680--15-01</t>
  </si>
  <si>
    <t>Regular No-Lead Gasoline 6000</t>
  </si>
  <si>
    <t>Lot: Town of Hebron</t>
  </si>
  <si>
    <t>680--16-01</t>
  </si>
  <si>
    <t>Regular No-Lead Gasoline 15000 gallons</t>
  </si>
  <si>
    <t>Under contract with Dime Oil</t>
  </si>
  <si>
    <t>Lot: Town of Manchester</t>
  </si>
  <si>
    <t>680--17-01</t>
  </si>
  <si>
    <t>Regular No-Lead Gasoline 160000</t>
  </si>
  <si>
    <t>Lot: Town of New Canaan</t>
  </si>
  <si>
    <t>680--18-01</t>
  </si>
  <si>
    <t>Regular No-Lead Gasoline 80000</t>
  </si>
  <si>
    <t>Lot: City of New London</t>
  </si>
  <si>
    <t>680--19-01</t>
  </si>
  <si>
    <t>Regular No-Lead Gasoline 88000</t>
  </si>
  <si>
    <t>Lot: Town of Newington</t>
  </si>
  <si>
    <t>680--20-01</t>
  </si>
  <si>
    <t>Regular No-Lead Gasoline 99000</t>
  </si>
  <si>
    <t>Lot: Town of Newtown</t>
  </si>
  <si>
    <t>680--21-01</t>
  </si>
  <si>
    <t>Regular No-Lead Gasoline 60000</t>
  </si>
  <si>
    <t>Lot: Norwalk Transit District</t>
  </si>
  <si>
    <t>680--22-01</t>
  </si>
  <si>
    <t>Regular No-Lead Gasoline 78000 gallons</t>
  </si>
  <si>
    <t>Lot: Town of Portland</t>
  </si>
  <si>
    <t>680--23-01</t>
  </si>
  <si>
    <t>Regular No-Lead 37500</t>
  </si>
  <si>
    <t>Lot: Town of Preston</t>
  </si>
  <si>
    <t>680--24-01</t>
  </si>
  <si>
    <t>Regular No-Lead Gasoline 8461 gallons</t>
  </si>
  <si>
    <t>Lot: Town of Rocky Hill</t>
  </si>
  <si>
    <t>680--25-01</t>
  </si>
  <si>
    <t>Mid-Grade Gasoline 65000</t>
  </si>
  <si>
    <t>Lot: Town of Somers</t>
  </si>
  <si>
    <t>680--26-01</t>
  </si>
  <si>
    <t>Regular No-Lead Gasoline 20000 gallons</t>
  </si>
  <si>
    <t>Lot: Town of South Windsor</t>
  </si>
  <si>
    <t>680--27-01</t>
  </si>
  <si>
    <t>Regular No-Lead Gasoline 84000</t>
  </si>
  <si>
    <t>Lot: Town of Stafford</t>
  </si>
  <si>
    <t>680--28-01</t>
  </si>
  <si>
    <t>Regular No-Lead Gasoline 18000</t>
  </si>
  <si>
    <t>Lot: Town of Suffield</t>
  </si>
  <si>
    <t>680--29-01</t>
  </si>
  <si>
    <t>Regular No-Lead Gasoline 48000</t>
  </si>
  <si>
    <t>Lot: Town of Tolland</t>
  </si>
  <si>
    <t>680--30-01</t>
  </si>
  <si>
    <t>Regular No-Lead Gasoline 33000</t>
  </si>
  <si>
    <t>Lot: Town of Waterford</t>
  </si>
  <si>
    <t>680--31-01</t>
  </si>
  <si>
    <t>Regular No Lead Gasoline 88300</t>
  </si>
  <si>
    <t>Lot: Town of West Hartford</t>
  </si>
  <si>
    <t>680--32-01</t>
  </si>
  <si>
    <t>Regular No-Lead Gasoline 4000</t>
  </si>
  <si>
    <t>Lot: Town of Weston</t>
  </si>
  <si>
    <t>680--33-01</t>
  </si>
  <si>
    <t>Regular No-Lead 37000</t>
  </si>
  <si>
    <t>Lot: Town of Wethersfield</t>
  </si>
  <si>
    <t>680--34-01</t>
  </si>
  <si>
    <t>Regular No-Lead Gasoline 74000</t>
  </si>
  <si>
    <t>Lot: Town of Windsor</t>
  </si>
  <si>
    <t>680--35-01</t>
  </si>
  <si>
    <t>Regular No Lead Gasoline 120000</t>
  </si>
  <si>
    <t>Lot: Town of Windsor Locks</t>
  </si>
  <si>
    <t>680--36-01</t>
  </si>
  <si>
    <t>Regular No-Lead Gasoline 10000 gallons</t>
  </si>
  <si>
    <t>Qualifications</t>
  </si>
  <si>
    <t>DBEMBESBWBE</t>
  </si>
  <si>
    <t>Note 1: This number is arrived at by averaging out the futures pricing for Gasoline from January 2019 through December 2019, as collected and published by NYMEX (CME) on Wednesday, December 12, 2018. Please see CRPC's Attachment A.</t>
  </si>
  <si>
    <r>
      <t xml:space="preserve">Note 2: The Total Fixed Mark-Up is indicative (an example) pricing. CRPC took the average defined in footnote 1 and added the submitted Fixed-Mark-Up to get the Total Fixed Mark-Up. </t>
    </r>
    <r>
      <rPr>
        <b/>
        <sz val="11"/>
        <color indexed="8"/>
        <rFont val="Calibri"/>
        <family val="2"/>
        <scheme val="minor"/>
      </rPr>
      <t>This price is only an example.</t>
    </r>
    <r>
      <rPr>
        <sz val="11"/>
        <color indexed="8"/>
        <rFont val="Calibri"/>
        <family val="2"/>
        <scheme val="minor"/>
      </rPr>
      <t xml:space="preserv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2019 on Wednesday, December 12, 2018. </t>
    </r>
  </si>
  <si>
    <t>Note 1: NYMEX</t>
  </si>
  <si>
    <t xml:space="preserve">Note2: Total </t>
  </si>
  <si>
    <t xml:space="preserve">Note 2: The Total Fixed Mark-Up is indicative (an example) pricing. CRPC took the average defined in footnote 1 and added the submitted Fixed-Mark-Up to get the Total Fixed Mark-Up. This price is only an example.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2019 on Wednesday, December 12,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</si>
</sst>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0"/>
      <name val="Arial"/>
    </font>
    <font>
      <b/>
      <sz val="11"/>
      <color indexed="8"/>
      <name val="Calibri"/>
      <family val="2"/>
      <scheme val="minor"/>
    </font>
  </fonts>
  <fills count="2">
    <fill>
      <patternFill patternType="none"/>
    </fill>
    <fill>
      <patternFill patternType="gray125"/>
    </fill>
  </fills>
  <borders count="4">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s>
  <cellStyleXfs count="1">
    <xf numFmtId="0" fontId="0" fillId="0" borderId="0"/>
  </cellStyleXfs>
  <cellXfs count="9">
    <xf numFmtId="0" fontId="0" fillId="0" borderId="0" xfId="0"/>
    <xf numFmtId="0" fontId="0" fillId="0" borderId="0" xfId="0"/>
    <xf numFmtId="0" fontId="1" fillId="0" borderId="2" xfId="0" applyFont="1" applyBorder="1"/>
    <xf numFmtId="0" fontId="1" fillId="0" borderId="3" xfId="0" applyFont="1" applyBorder="1"/>
    <xf numFmtId="0" fontId="0" fillId="0" borderId="1" xfId="0" applyBorder="1"/>
    <xf numFmtId="0" fontId="0" fillId="0" borderId="0" xfId="0"/>
    <xf numFmtId="0" fontId="1" fillId="0" borderId="0" xfId="0" applyFont="1"/>
    <xf numFmtId="0" fontId="1" fillId="0" borderId="1" xfId="0" applyFont="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workbookViewId="0">
      <selection activeCell="D9" sqref="D9:D10"/>
    </sheetView>
  </sheetViews>
  <sheetFormatPr defaultRowHeight="15" x14ac:dyDescent="0.25"/>
  <cols>
    <col min="4" max="4" width="23" bestFit="1" customWidth="1"/>
  </cols>
  <sheetData>
    <row r="1" spans="1:20" x14ac:dyDescent="0.25">
      <c r="A1" s="1" t="s">
        <v>0</v>
      </c>
      <c r="B1" s="1" t="s">
        <v>1</v>
      </c>
    </row>
    <row r="2" spans="1:20" x14ac:dyDescent="0.25">
      <c r="A2" s="1" t="s">
        <v>2</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17</v>
      </c>
      <c r="B7" s="1" t="s">
        <v>18</v>
      </c>
      <c r="C7" s="1" t="s">
        <v>3</v>
      </c>
      <c r="D7" s="1" t="s">
        <v>19</v>
      </c>
      <c r="E7" s="1" t="s">
        <v>20</v>
      </c>
      <c r="F7" s="4" t="s">
        <v>3</v>
      </c>
      <c r="G7" s="5">
        <v>-3.5999999999999999E-3</v>
      </c>
      <c r="H7" s="1" t="s">
        <v>3</v>
      </c>
      <c r="I7" s="4" t="s">
        <v>3</v>
      </c>
      <c r="J7" s="5">
        <v>3.7100000000000001E-2</v>
      </c>
      <c r="K7" s="1" t="s">
        <v>3</v>
      </c>
      <c r="L7" s="4" t="s">
        <v>3</v>
      </c>
      <c r="M7" s="5">
        <v>2.2599999999999999E-2</v>
      </c>
      <c r="N7" s="1" t="s">
        <v>3</v>
      </c>
      <c r="O7" s="4" t="s">
        <v>3</v>
      </c>
      <c r="P7" s="5">
        <v>1.2200000000000001E-2</v>
      </c>
      <c r="Q7" s="1" t="s">
        <v>21</v>
      </c>
      <c r="R7" s="4" t="s">
        <v>3</v>
      </c>
      <c r="S7" s="5">
        <v>1.4999999999999999E-2</v>
      </c>
      <c r="T7" s="1" t="s">
        <v>3</v>
      </c>
    </row>
    <row r="8" spans="1:20" x14ac:dyDescent="0.25">
      <c r="A8" s="1" t="s">
        <v>17</v>
      </c>
      <c r="B8" s="1" t="s">
        <v>18</v>
      </c>
      <c r="C8" s="1" t="s">
        <v>3</v>
      </c>
      <c r="D8" s="1" t="s">
        <v>22</v>
      </c>
      <c r="E8" s="1" t="s">
        <v>20</v>
      </c>
      <c r="F8" s="4" t="s">
        <v>3</v>
      </c>
      <c r="G8" s="5">
        <v>6.6799999999999998E-2</v>
      </c>
      <c r="H8" s="1" t="s">
        <v>3</v>
      </c>
      <c r="I8" s="4" t="s">
        <v>3</v>
      </c>
      <c r="J8" s="5">
        <v>0.1142</v>
      </c>
      <c r="K8" s="1" t="s">
        <v>3</v>
      </c>
      <c r="L8" s="4" t="s">
        <v>3</v>
      </c>
      <c r="M8" s="5">
        <v>4.2200000000000001E-2</v>
      </c>
      <c r="N8" s="1" t="s">
        <v>3</v>
      </c>
      <c r="O8" s="4" t="s">
        <v>3</v>
      </c>
      <c r="P8" s="5">
        <v>8.4199999999999997E-2</v>
      </c>
      <c r="Q8" s="1" t="s">
        <v>21</v>
      </c>
      <c r="R8" s="4" t="s">
        <v>3</v>
      </c>
      <c r="S8" s="5">
        <v>9.5000000000000001E-2</v>
      </c>
      <c r="T8" s="1" t="s">
        <v>3</v>
      </c>
    </row>
    <row r="9" spans="1:20" x14ac:dyDescent="0.25">
      <c r="D9" t="s">
        <v>137</v>
      </c>
      <c r="G9">
        <v>1.5501</v>
      </c>
      <c r="J9">
        <v>1.5501</v>
      </c>
      <c r="M9">
        <v>1.5501</v>
      </c>
      <c r="P9">
        <v>1.5501</v>
      </c>
      <c r="S9">
        <v>1.5501</v>
      </c>
    </row>
    <row r="10" spans="1:20" x14ac:dyDescent="0.25">
      <c r="D10" t="s">
        <v>138</v>
      </c>
      <c r="G10">
        <f>SUM(G8:G9)</f>
        <v>1.6169</v>
      </c>
      <c r="J10">
        <f>SUM(J8:J9)</f>
        <v>1.6643000000000001</v>
      </c>
      <c r="M10">
        <f>SUM(M8:M9)</f>
        <v>1.5923</v>
      </c>
      <c r="P10">
        <f>SUM(P8:P9)</f>
        <v>1.6343000000000001</v>
      </c>
      <c r="S10">
        <f>SUM(S8:S9)</f>
        <v>1.6451</v>
      </c>
    </row>
    <row r="11" spans="1:20" x14ac:dyDescent="0.25">
      <c r="A11" s="1" t="s">
        <v>23</v>
      </c>
      <c r="B11" s="1" t="s">
        <v>24</v>
      </c>
    </row>
    <row r="15" spans="1:20" ht="93" customHeight="1" x14ac:dyDescent="0.25">
      <c r="A15" s="8" t="s">
        <v>135</v>
      </c>
      <c r="B15" s="8"/>
      <c r="C15" s="8"/>
      <c r="D15" s="8"/>
      <c r="E15" s="8"/>
      <c r="F15" s="8"/>
    </row>
    <row r="16" spans="1:20" ht="11.25" customHeight="1" x14ac:dyDescent="0.25"/>
    <row r="17" spans="1:6" ht="168.75" customHeight="1" x14ac:dyDescent="0.25">
      <c r="A17" s="8" t="s">
        <v>136</v>
      </c>
      <c r="B17" s="8"/>
      <c r="C17" s="8"/>
      <c r="D17" s="8"/>
      <c r="E17" s="8"/>
      <c r="F17" s="8"/>
    </row>
  </sheetData>
  <mergeCells count="7">
    <mergeCell ref="A15:F15"/>
    <mergeCell ref="A17:F17"/>
    <mergeCell ref="F5:G5"/>
    <mergeCell ref="I5:J5"/>
    <mergeCell ref="L5:M5"/>
    <mergeCell ref="O5:P5"/>
    <mergeCell ref="R5:S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5"/>
  <sheetViews>
    <sheetView workbookViewId="0">
      <selection activeCell="A13" sqref="A13:XFD15"/>
    </sheetView>
  </sheetViews>
  <sheetFormatPr defaultRowHeight="15" x14ac:dyDescent="0.25"/>
  <cols>
    <col min="1" max="1" width="12.42578125" customWidth="1"/>
    <col min="2" max="2" width="29.85546875" bestFit="1" customWidth="1"/>
    <col min="4" max="4" width="22.7109375" bestFit="1" customWidth="1"/>
  </cols>
  <sheetData>
    <row r="1" spans="1:20" x14ac:dyDescent="0.25">
      <c r="A1" s="1" t="s">
        <v>0</v>
      </c>
      <c r="B1" s="1" t="s">
        <v>1</v>
      </c>
    </row>
    <row r="2" spans="1:20" x14ac:dyDescent="0.25">
      <c r="A2" s="1" t="s">
        <v>50</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51</v>
      </c>
      <c r="B7" s="1" t="s">
        <v>52</v>
      </c>
      <c r="C7" s="1" t="s">
        <v>3</v>
      </c>
      <c r="D7" s="1" t="s">
        <v>19</v>
      </c>
      <c r="E7" s="1" t="s">
        <v>20</v>
      </c>
      <c r="F7" s="4" t="s">
        <v>3</v>
      </c>
      <c r="G7" s="5">
        <v>-7.4999999999999997E-3</v>
      </c>
      <c r="H7" s="1" t="s">
        <v>3</v>
      </c>
      <c r="I7" s="4" t="s">
        <v>3</v>
      </c>
      <c r="J7" s="5">
        <v>8.2100000000000006E-2</v>
      </c>
      <c r="K7" s="1" t="s">
        <v>3</v>
      </c>
      <c r="L7" s="4" t="s">
        <v>3</v>
      </c>
      <c r="M7" s="5">
        <v>1.5299999999999999E-2</v>
      </c>
      <c r="N7" s="1" t="s">
        <v>3</v>
      </c>
      <c r="O7" s="4" t="s">
        <v>3</v>
      </c>
      <c r="P7" s="5">
        <v>1.72E-2</v>
      </c>
      <c r="Q7" s="1" t="s">
        <v>3</v>
      </c>
      <c r="R7" s="4" t="s">
        <v>3</v>
      </c>
      <c r="S7" s="5">
        <v>5.0999999999999997E-2</v>
      </c>
      <c r="T7" s="1" t="s">
        <v>3</v>
      </c>
    </row>
    <row r="8" spans="1:20" x14ac:dyDescent="0.25">
      <c r="A8" s="1" t="s">
        <v>51</v>
      </c>
      <c r="B8" s="1" t="s">
        <v>52</v>
      </c>
      <c r="C8" s="1" t="s">
        <v>3</v>
      </c>
      <c r="D8" s="1" t="s">
        <v>28</v>
      </c>
      <c r="E8" s="1" t="s">
        <v>20</v>
      </c>
      <c r="F8" s="4" t="s">
        <v>3</v>
      </c>
      <c r="G8" s="5">
        <v>5.79E-2</v>
      </c>
      <c r="H8" s="1" t="s">
        <v>3</v>
      </c>
      <c r="I8" s="4" t="s">
        <v>3</v>
      </c>
      <c r="J8" s="5">
        <v>0.15920000000000001</v>
      </c>
      <c r="K8" s="1" t="s">
        <v>3</v>
      </c>
      <c r="L8" s="4" t="s">
        <v>3</v>
      </c>
      <c r="M8" s="5">
        <v>3.49E-2</v>
      </c>
      <c r="N8" s="1" t="s">
        <v>3</v>
      </c>
      <c r="O8" s="4" t="s">
        <v>3</v>
      </c>
      <c r="P8" s="5">
        <v>0.10539999999999999</v>
      </c>
      <c r="Q8" s="1" t="s">
        <v>3</v>
      </c>
      <c r="R8" s="4" t="s">
        <v>3</v>
      </c>
      <c r="S8" s="5">
        <v>0.11</v>
      </c>
      <c r="T8" s="1" t="s">
        <v>3</v>
      </c>
    </row>
    <row r="9" spans="1:20" x14ac:dyDescent="0.25">
      <c r="D9" t="s">
        <v>137</v>
      </c>
      <c r="G9">
        <v>1.5501</v>
      </c>
      <c r="J9">
        <v>1.5501</v>
      </c>
      <c r="M9">
        <v>1.5501</v>
      </c>
      <c r="P9">
        <v>1.5501</v>
      </c>
      <c r="S9">
        <v>1.5501</v>
      </c>
    </row>
    <row r="10" spans="1:20" x14ac:dyDescent="0.25">
      <c r="D10" t="s">
        <v>138</v>
      </c>
      <c r="G10">
        <f>SUM(G8:G9)</f>
        <v>1.6080000000000001</v>
      </c>
      <c r="J10">
        <f>SUM(J8:J9)</f>
        <v>1.7093</v>
      </c>
      <c r="M10">
        <f>SUM(M8:M9)</f>
        <v>1.585</v>
      </c>
      <c r="P10">
        <f>SUM(P8:P9)</f>
        <v>1.6555</v>
      </c>
      <c r="S10">
        <f>SUM(S8:S9)</f>
        <v>1.6601000000000001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6"/>
  <sheetViews>
    <sheetView workbookViewId="0">
      <selection activeCell="A14" sqref="A14:XFD16"/>
    </sheetView>
  </sheetViews>
  <sheetFormatPr defaultRowHeight="15" x14ac:dyDescent="0.25"/>
  <cols>
    <col min="2" max="2" width="29.85546875" bestFit="1" customWidth="1"/>
    <col min="4" max="4" width="23" bestFit="1" customWidth="1"/>
  </cols>
  <sheetData>
    <row r="1" spans="1:20" x14ac:dyDescent="0.25">
      <c r="A1" s="1" t="s">
        <v>0</v>
      </c>
      <c r="B1" s="1" t="s">
        <v>1</v>
      </c>
    </row>
    <row r="2" spans="1:20" x14ac:dyDescent="0.25">
      <c r="A2" s="1" t="s">
        <v>53</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54</v>
      </c>
      <c r="B7" s="1" t="s">
        <v>55</v>
      </c>
      <c r="C7" s="1" t="s">
        <v>3</v>
      </c>
      <c r="D7" s="1" t="s">
        <v>19</v>
      </c>
      <c r="E7" s="1" t="s">
        <v>20</v>
      </c>
      <c r="F7" s="4" t="s">
        <v>3</v>
      </c>
      <c r="G7" s="5">
        <v>0</v>
      </c>
      <c r="H7" s="1" t="s">
        <v>56</v>
      </c>
      <c r="I7" s="4" t="s">
        <v>3</v>
      </c>
      <c r="J7" s="5">
        <v>0.16020000000000001</v>
      </c>
      <c r="K7" s="1" t="s">
        <v>3</v>
      </c>
      <c r="L7" s="4" t="s">
        <v>3</v>
      </c>
      <c r="M7" s="1" t="s">
        <v>3</v>
      </c>
      <c r="N7" s="1" t="s">
        <v>3</v>
      </c>
      <c r="O7" s="4" t="s">
        <v>3</v>
      </c>
      <c r="P7" s="5">
        <v>8.7800000000000003E-2</v>
      </c>
      <c r="Q7" s="1" t="s">
        <v>3</v>
      </c>
      <c r="R7" s="4" t="s">
        <v>3</v>
      </c>
      <c r="S7" s="5">
        <v>0.185</v>
      </c>
      <c r="T7" s="1" t="s">
        <v>3</v>
      </c>
    </row>
    <row r="8" spans="1:20" x14ac:dyDescent="0.25">
      <c r="A8" s="1" t="s">
        <v>54</v>
      </c>
      <c r="B8" s="1" t="s">
        <v>55</v>
      </c>
      <c r="C8" s="1" t="s">
        <v>3</v>
      </c>
      <c r="D8" s="1" t="s">
        <v>22</v>
      </c>
      <c r="E8" s="1" t="s">
        <v>20</v>
      </c>
      <c r="F8" s="4" t="s">
        <v>3</v>
      </c>
      <c r="G8" s="5">
        <v>0</v>
      </c>
      <c r="H8" s="1" t="s">
        <v>56</v>
      </c>
      <c r="I8" s="4" t="s">
        <v>3</v>
      </c>
      <c r="J8" s="5">
        <v>0.23730000000000001</v>
      </c>
      <c r="K8" s="1" t="s">
        <v>3</v>
      </c>
      <c r="L8" s="4" t="s">
        <v>3</v>
      </c>
      <c r="M8" s="1" t="s">
        <v>3</v>
      </c>
      <c r="N8" s="1" t="s">
        <v>3</v>
      </c>
      <c r="O8" s="4" t="s">
        <v>3</v>
      </c>
      <c r="P8" s="5">
        <v>0.17599999999999999</v>
      </c>
      <c r="Q8" s="1" t="s">
        <v>3</v>
      </c>
      <c r="R8" s="4" t="s">
        <v>3</v>
      </c>
      <c r="S8" s="5">
        <v>0.27</v>
      </c>
      <c r="T8" s="1" t="s">
        <v>3</v>
      </c>
    </row>
    <row r="9" spans="1:20" x14ac:dyDescent="0.25">
      <c r="D9" t="s">
        <v>137</v>
      </c>
      <c r="J9">
        <v>1.5501</v>
      </c>
      <c r="P9">
        <v>1.5501</v>
      </c>
      <c r="S9">
        <v>1.5501</v>
      </c>
    </row>
    <row r="10" spans="1:20" x14ac:dyDescent="0.25">
      <c r="D10" t="s">
        <v>138</v>
      </c>
      <c r="J10">
        <f>SUM(J8:J9)</f>
        <v>1.7874000000000001</v>
      </c>
      <c r="P10">
        <f>SUM(P8:P9)</f>
        <v>1.7261</v>
      </c>
      <c r="S10">
        <f>SUM(S8:S9)</f>
        <v>1.8201000000000001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6"/>
  <sheetViews>
    <sheetView workbookViewId="0">
      <selection activeCell="A14" sqref="A14:XFD16"/>
    </sheetView>
  </sheetViews>
  <sheetFormatPr defaultRowHeight="15" x14ac:dyDescent="0.25"/>
  <cols>
    <col min="2" max="2" width="30.85546875" bestFit="1" customWidth="1"/>
    <col min="3" max="3" width="9.5703125" customWidth="1"/>
    <col min="4" max="4" width="22.7109375" bestFit="1" customWidth="1"/>
  </cols>
  <sheetData>
    <row r="1" spans="1:20" x14ac:dyDescent="0.25">
      <c r="A1" s="1" t="s">
        <v>0</v>
      </c>
      <c r="B1" s="1" t="s">
        <v>1</v>
      </c>
    </row>
    <row r="2" spans="1:20" x14ac:dyDescent="0.25">
      <c r="A2" s="1" t="s">
        <v>57</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58</v>
      </c>
      <c r="B7" s="1" t="s">
        <v>59</v>
      </c>
      <c r="C7" s="1" t="s">
        <v>3</v>
      </c>
      <c r="D7" s="1" t="s">
        <v>19</v>
      </c>
      <c r="E7" s="1" t="s">
        <v>20</v>
      </c>
      <c r="F7" s="4" t="s">
        <v>3</v>
      </c>
      <c r="G7" s="5">
        <v>-9.1000000000000004E-3</v>
      </c>
      <c r="H7" s="1" t="s">
        <v>3</v>
      </c>
      <c r="I7" s="4" t="s">
        <v>3</v>
      </c>
      <c r="J7" s="5">
        <v>3.7499999999999999E-2</v>
      </c>
      <c r="K7" s="1" t="s">
        <v>3</v>
      </c>
      <c r="L7" s="4" t="s">
        <v>3</v>
      </c>
      <c r="M7" s="5">
        <v>5.5500000000000001E-2</v>
      </c>
      <c r="N7" s="1" t="s">
        <v>3</v>
      </c>
      <c r="O7" s="4" t="s">
        <v>3</v>
      </c>
      <c r="P7" s="5">
        <v>-8.9999999999999998E-4</v>
      </c>
      <c r="Q7" s="1" t="s">
        <v>3</v>
      </c>
      <c r="R7" s="4" t="s">
        <v>3</v>
      </c>
      <c r="S7" s="5">
        <v>7.9000000000000001E-2</v>
      </c>
      <c r="T7" s="1" t="s">
        <v>3</v>
      </c>
    </row>
    <row r="8" spans="1:20" x14ac:dyDescent="0.25">
      <c r="A8" s="1" t="s">
        <v>58</v>
      </c>
      <c r="B8" s="1" t="s">
        <v>59</v>
      </c>
      <c r="C8" s="1" t="s">
        <v>3</v>
      </c>
      <c r="D8" s="1" t="s">
        <v>28</v>
      </c>
      <c r="E8" s="1" t="s">
        <v>20</v>
      </c>
      <c r="F8" s="4" t="s">
        <v>3</v>
      </c>
      <c r="G8" s="5">
        <v>6.0299999999999999E-2</v>
      </c>
      <c r="H8" s="1" t="s">
        <v>3</v>
      </c>
      <c r="I8" s="4" t="s">
        <v>3</v>
      </c>
      <c r="J8" s="5">
        <v>0.14549999999999999</v>
      </c>
      <c r="K8" s="1" t="s">
        <v>3</v>
      </c>
      <c r="L8" s="4" t="s">
        <v>3</v>
      </c>
      <c r="M8" s="5">
        <v>7.51E-2</v>
      </c>
      <c r="N8" s="1" t="s">
        <v>3</v>
      </c>
      <c r="O8" s="4" t="s">
        <v>3</v>
      </c>
      <c r="P8" s="5">
        <v>8.7300000000000003E-2</v>
      </c>
      <c r="Q8" s="1" t="s">
        <v>3</v>
      </c>
      <c r="R8" s="4" t="s">
        <v>3</v>
      </c>
      <c r="S8" s="5">
        <v>0.14499999999999999</v>
      </c>
      <c r="T8" s="1" t="s">
        <v>3</v>
      </c>
    </row>
    <row r="9" spans="1:20" x14ac:dyDescent="0.25">
      <c r="D9" t="s">
        <v>137</v>
      </c>
      <c r="G9">
        <v>1.5501</v>
      </c>
      <c r="J9">
        <v>1.5501</v>
      </c>
      <c r="M9">
        <v>1.5501</v>
      </c>
      <c r="P9">
        <v>1.5501</v>
      </c>
      <c r="S9">
        <v>1.5501</v>
      </c>
    </row>
    <row r="10" spans="1:20" x14ac:dyDescent="0.25">
      <c r="D10" t="s">
        <v>138</v>
      </c>
      <c r="G10">
        <f>SUM(G8:G9)</f>
        <v>1.6104000000000001</v>
      </c>
      <c r="J10">
        <f>SUM(J8:J9)</f>
        <v>1.6956</v>
      </c>
      <c r="M10">
        <f>SUM(M8:M9)</f>
        <v>1.6252</v>
      </c>
      <c r="P10">
        <f>SUM(P8:P9)</f>
        <v>1.6374</v>
      </c>
      <c r="S10">
        <f>SUM(S8:S9)</f>
        <v>1.6951000000000001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5"/>
  <sheetViews>
    <sheetView workbookViewId="0">
      <selection activeCell="A13" sqref="A13:XFD15"/>
    </sheetView>
  </sheetViews>
  <sheetFormatPr defaultRowHeight="15" x14ac:dyDescent="0.25"/>
  <cols>
    <col min="2" max="2" width="30.5703125" bestFit="1" customWidth="1"/>
    <col min="4" max="4" width="23" bestFit="1" customWidth="1"/>
  </cols>
  <sheetData>
    <row r="1" spans="1:20" x14ac:dyDescent="0.25">
      <c r="A1" s="1" t="s">
        <v>0</v>
      </c>
      <c r="B1" s="1" t="s">
        <v>1</v>
      </c>
    </row>
    <row r="2" spans="1:20" x14ac:dyDescent="0.25">
      <c r="A2" s="1" t="s">
        <v>60</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61</v>
      </c>
      <c r="B7" s="1" t="s">
        <v>62</v>
      </c>
      <c r="C7" s="1" t="s">
        <v>3</v>
      </c>
      <c r="D7" s="1" t="s">
        <v>19</v>
      </c>
      <c r="E7" s="1" t="s">
        <v>20</v>
      </c>
      <c r="F7" s="4" t="s">
        <v>3</v>
      </c>
      <c r="G7" s="5">
        <v>-2.2000000000000001E-3</v>
      </c>
      <c r="H7" s="1" t="s">
        <v>3</v>
      </c>
      <c r="I7" s="4" t="s">
        <v>3</v>
      </c>
      <c r="J7" s="5">
        <v>6.8599999999999994E-2</v>
      </c>
      <c r="K7" s="1" t="s">
        <v>3</v>
      </c>
      <c r="L7" s="4" t="s">
        <v>3</v>
      </c>
      <c r="M7" s="1" t="s">
        <v>3</v>
      </c>
      <c r="N7" s="1" t="s">
        <v>3</v>
      </c>
      <c r="O7" s="4" t="s">
        <v>3</v>
      </c>
      <c r="P7" s="5">
        <v>3.49E-2</v>
      </c>
      <c r="Q7" s="1" t="s">
        <v>3</v>
      </c>
      <c r="R7" s="4" t="s">
        <v>3</v>
      </c>
      <c r="S7" s="5">
        <v>0.105</v>
      </c>
      <c r="T7" s="1" t="s">
        <v>3</v>
      </c>
    </row>
    <row r="8" spans="1:20" x14ac:dyDescent="0.25">
      <c r="A8" s="1" t="s">
        <v>61</v>
      </c>
      <c r="B8" s="1" t="s">
        <v>62</v>
      </c>
      <c r="C8" s="1" t="s">
        <v>3</v>
      </c>
      <c r="D8" s="1" t="s">
        <v>22</v>
      </c>
      <c r="E8" s="1" t="s">
        <v>20</v>
      </c>
      <c r="F8" s="4" t="s">
        <v>3</v>
      </c>
      <c r="G8" s="5">
        <v>5.8200000000000002E-2</v>
      </c>
      <c r="H8" s="1" t="s">
        <v>3</v>
      </c>
      <c r="I8" s="4" t="s">
        <v>3</v>
      </c>
      <c r="J8" s="5">
        <v>0.1457</v>
      </c>
      <c r="K8" s="1" t="s">
        <v>3</v>
      </c>
      <c r="L8" s="4" t="s">
        <v>3</v>
      </c>
      <c r="M8" s="1" t="s">
        <v>3</v>
      </c>
      <c r="N8" s="1" t="s">
        <v>3</v>
      </c>
      <c r="O8" s="4" t="s">
        <v>3</v>
      </c>
      <c r="P8" s="5">
        <v>0.1231</v>
      </c>
      <c r="Q8" s="1" t="s">
        <v>3</v>
      </c>
      <c r="R8" s="4" t="s">
        <v>3</v>
      </c>
      <c r="S8" s="5">
        <v>0.215</v>
      </c>
      <c r="T8" s="1" t="s">
        <v>3</v>
      </c>
    </row>
    <row r="9" spans="1:20" x14ac:dyDescent="0.25">
      <c r="D9" t="s">
        <v>137</v>
      </c>
      <c r="G9">
        <v>1.5501</v>
      </c>
      <c r="J9">
        <v>1.5501</v>
      </c>
      <c r="P9">
        <v>1.5501</v>
      </c>
      <c r="S9">
        <v>1.5501</v>
      </c>
    </row>
    <row r="10" spans="1:20" x14ac:dyDescent="0.25">
      <c r="D10" t="s">
        <v>138</v>
      </c>
      <c r="G10">
        <f>SUM(G8:G9)</f>
        <v>1.6083000000000001</v>
      </c>
      <c r="J10">
        <f>SUM(J8:J9)</f>
        <v>1.6958</v>
      </c>
      <c r="P10">
        <f>SUM(P8:P9)</f>
        <v>1.6732</v>
      </c>
      <c r="S10">
        <f>SUM(S8:S9)</f>
        <v>1.7651000000000001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5"/>
  <sheetViews>
    <sheetView workbookViewId="0">
      <selection activeCell="A13" sqref="A13:XFD15"/>
    </sheetView>
  </sheetViews>
  <sheetFormatPr defaultRowHeight="15" x14ac:dyDescent="0.25"/>
  <cols>
    <col min="2" max="2" width="30.85546875" bestFit="1" customWidth="1"/>
    <col min="4" max="4" width="22.7109375" bestFit="1" customWidth="1"/>
  </cols>
  <sheetData>
    <row r="1" spans="1:20" x14ac:dyDescent="0.25">
      <c r="A1" s="1" t="s">
        <v>0</v>
      </c>
      <c r="B1" s="1" t="s">
        <v>1</v>
      </c>
    </row>
    <row r="2" spans="1:20" x14ac:dyDescent="0.25">
      <c r="A2" s="1" t="s">
        <v>63</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64</v>
      </c>
      <c r="B7" s="1" t="s">
        <v>65</v>
      </c>
      <c r="C7" s="1" t="s">
        <v>3</v>
      </c>
      <c r="D7" s="1" t="s">
        <v>19</v>
      </c>
      <c r="E7" s="1" t="s">
        <v>20</v>
      </c>
      <c r="F7" s="4" t="s">
        <v>3</v>
      </c>
      <c r="G7" s="5">
        <v>-5.4000000000000003E-3</v>
      </c>
      <c r="H7" s="1" t="s">
        <v>3</v>
      </c>
      <c r="I7" s="4" t="s">
        <v>3</v>
      </c>
      <c r="J7" s="5">
        <v>0.04</v>
      </c>
      <c r="K7" s="1" t="s">
        <v>3</v>
      </c>
      <c r="L7" s="4" t="s">
        <v>3</v>
      </c>
      <c r="M7" s="5">
        <v>0.1201</v>
      </c>
      <c r="N7" s="1" t="s">
        <v>3</v>
      </c>
      <c r="O7" s="4" t="s">
        <v>3</v>
      </c>
      <c r="P7" s="5">
        <v>-8.8000000000000005E-3</v>
      </c>
      <c r="Q7" s="1" t="s">
        <v>3</v>
      </c>
      <c r="R7" s="4" t="s">
        <v>3</v>
      </c>
      <c r="S7" s="5">
        <v>0.15</v>
      </c>
      <c r="T7" s="1" t="s">
        <v>3</v>
      </c>
    </row>
    <row r="8" spans="1:20" x14ac:dyDescent="0.25">
      <c r="A8" s="1" t="s">
        <v>64</v>
      </c>
      <c r="B8" s="1" t="s">
        <v>65</v>
      </c>
      <c r="C8" s="1" t="s">
        <v>3</v>
      </c>
      <c r="D8" s="1" t="s">
        <v>28</v>
      </c>
      <c r="E8" s="1" t="s">
        <v>20</v>
      </c>
      <c r="F8" s="4" t="s">
        <v>3</v>
      </c>
      <c r="G8" s="5">
        <v>6.5000000000000002E-2</v>
      </c>
      <c r="H8" s="1" t="s">
        <v>3</v>
      </c>
      <c r="I8" s="4" t="s">
        <v>3</v>
      </c>
      <c r="J8" s="5">
        <v>0.1171</v>
      </c>
      <c r="K8" s="1" t="s">
        <v>3</v>
      </c>
      <c r="L8" s="4" t="s">
        <v>3</v>
      </c>
      <c r="M8" s="5">
        <v>0.13969999999999999</v>
      </c>
      <c r="N8" s="1" t="s">
        <v>3</v>
      </c>
      <c r="O8" s="4" t="s">
        <v>3</v>
      </c>
      <c r="P8" s="5">
        <v>7.4800000000000005E-2</v>
      </c>
      <c r="Q8" s="1" t="s">
        <v>3</v>
      </c>
      <c r="R8" s="4" t="s">
        <v>3</v>
      </c>
      <c r="S8" s="5">
        <v>0.215</v>
      </c>
      <c r="T8" s="1" t="s">
        <v>3</v>
      </c>
    </row>
    <row r="9" spans="1:20" x14ac:dyDescent="0.25">
      <c r="D9" t="s">
        <v>137</v>
      </c>
      <c r="G9">
        <v>1.5501</v>
      </c>
      <c r="J9">
        <v>1.5501</v>
      </c>
      <c r="M9">
        <v>1.5501</v>
      </c>
      <c r="P9">
        <v>1.5501</v>
      </c>
      <c r="S9">
        <v>1.5501</v>
      </c>
    </row>
    <row r="10" spans="1:20" x14ac:dyDescent="0.25">
      <c r="D10" t="s">
        <v>138</v>
      </c>
      <c r="G10">
        <f>SUM(G8:G9)</f>
        <v>1.6151</v>
      </c>
      <c r="J10">
        <f>SUM(J8:J9)</f>
        <v>1.6672</v>
      </c>
      <c r="P10">
        <f>SUM(P8:P9)</f>
        <v>1.6249</v>
      </c>
      <c r="S10">
        <f>SUM(S8:S9)</f>
        <v>1.7651000000000001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5"/>
  <sheetViews>
    <sheetView workbookViewId="0">
      <selection activeCell="A13" sqref="A13:XFD15"/>
    </sheetView>
  </sheetViews>
  <sheetFormatPr defaultRowHeight="15" x14ac:dyDescent="0.25"/>
  <cols>
    <col min="2" max="2" width="28.7109375" bestFit="1" customWidth="1"/>
    <col min="4" max="4" width="22.7109375" bestFit="1" customWidth="1"/>
  </cols>
  <sheetData>
    <row r="1" spans="1:20" x14ac:dyDescent="0.25">
      <c r="A1" s="1" t="s">
        <v>0</v>
      </c>
      <c r="B1" s="1" t="s">
        <v>1</v>
      </c>
    </row>
    <row r="2" spans="1:20" x14ac:dyDescent="0.25">
      <c r="A2" s="1" t="s">
        <v>66</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67</v>
      </c>
      <c r="B7" s="1" t="s">
        <v>68</v>
      </c>
      <c r="C7" s="1" t="s">
        <v>3</v>
      </c>
      <c r="D7" s="1" t="s">
        <v>19</v>
      </c>
      <c r="E7" s="1" t="s">
        <v>20</v>
      </c>
      <c r="F7" s="4" t="s">
        <v>3</v>
      </c>
      <c r="G7" s="5">
        <v>7.1499999999999994E-2</v>
      </c>
      <c r="H7" s="1" t="s">
        <v>3</v>
      </c>
      <c r="I7" s="4" t="s">
        <v>3</v>
      </c>
      <c r="J7" s="5">
        <v>0.85429999999999995</v>
      </c>
      <c r="K7" s="1" t="s">
        <v>3</v>
      </c>
      <c r="L7" s="4" t="s">
        <v>3</v>
      </c>
      <c r="M7" s="1" t="s">
        <v>3</v>
      </c>
      <c r="N7" s="1" t="s">
        <v>3</v>
      </c>
      <c r="O7" s="4" t="s">
        <v>3</v>
      </c>
      <c r="P7" s="5">
        <v>0.2248</v>
      </c>
      <c r="Q7" s="1" t="s">
        <v>3</v>
      </c>
      <c r="R7" s="4" t="s">
        <v>3</v>
      </c>
      <c r="S7" s="1" t="s">
        <v>3</v>
      </c>
      <c r="T7" s="1" t="s">
        <v>3</v>
      </c>
    </row>
    <row r="8" spans="1:20" x14ac:dyDescent="0.25">
      <c r="A8" s="1" t="s">
        <v>67</v>
      </c>
      <c r="B8" s="1" t="s">
        <v>68</v>
      </c>
      <c r="C8" s="1" t="s">
        <v>3</v>
      </c>
      <c r="D8" s="1" t="s">
        <v>28</v>
      </c>
      <c r="E8" s="1" t="s">
        <v>20</v>
      </c>
      <c r="F8" s="4" t="s">
        <v>3</v>
      </c>
      <c r="G8" s="5">
        <v>0.1419</v>
      </c>
      <c r="H8" s="1" t="s">
        <v>3</v>
      </c>
      <c r="I8" s="4" t="s">
        <v>3</v>
      </c>
      <c r="J8" s="5">
        <v>0.93140000000000001</v>
      </c>
      <c r="K8" s="1" t="s">
        <v>3</v>
      </c>
      <c r="L8" s="4" t="s">
        <v>3</v>
      </c>
      <c r="M8" s="1" t="s">
        <v>3</v>
      </c>
      <c r="N8" s="1" t="s">
        <v>3</v>
      </c>
      <c r="O8" s="4" t="s">
        <v>3</v>
      </c>
      <c r="P8" s="5">
        <v>0.313</v>
      </c>
      <c r="Q8" s="1" t="s">
        <v>3</v>
      </c>
      <c r="R8" s="4" t="s">
        <v>3</v>
      </c>
      <c r="S8" s="1" t="s">
        <v>3</v>
      </c>
      <c r="T8" s="1" t="s">
        <v>3</v>
      </c>
    </row>
    <row r="9" spans="1:20" x14ac:dyDescent="0.25">
      <c r="D9" t="s">
        <v>137</v>
      </c>
      <c r="G9">
        <v>1.5501</v>
      </c>
      <c r="J9">
        <v>1.5501</v>
      </c>
      <c r="P9">
        <v>1.5501</v>
      </c>
    </row>
    <row r="10" spans="1:20" x14ac:dyDescent="0.25">
      <c r="D10" t="s">
        <v>138</v>
      </c>
      <c r="G10">
        <f>SUM(G8:G9)</f>
        <v>1.6919999999999999</v>
      </c>
      <c r="J10">
        <f>SUM(J8:J9)</f>
        <v>2.4815</v>
      </c>
      <c r="P10">
        <f>SUM(P8:P9)</f>
        <v>1.8631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5"/>
  <sheetViews>
    <sheetView workbookViewId="0">
      <selection activeCell="A13" sqref="A13:XFD15"/>
    </sheetView>
  </sheetViews>
  <sheetFormatPr defaultRowHeight="15" x14ac:dyDescent="0.25"/>
  <cols>
    <col min="2" max="2" width="36.7109375" bestFit="1" customWidth="1"/>
    <col min="3" max="3" width="9" customWidth="1"/>
    <col min="4" max="4" width="28" bestFit="1" customWidth="1"/>
  </cols>
  <sheetData>
    <row r="1" spans="1:20" x14ac:dyDescent="0.25">
      <c r="A1" s="1" t="s">
        <v>0</v>
      </c>
      <c r="B1" s="1" t="s">
        <v>1</v>
      </c>
    </row>
    <row r="2" spans="1:20" x14ac:dyDescent="0.25">
      <c r="A2" s="1" t="s">
        <v>69</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70</v>
      </c>
      <c r="B7" s="1" t="s">
        <v>71</v>
      </c>
      <c r="C7" s="1" t="s">
        <v>3</v>
      </c>
      <c r="D7" s="1" t="s">
        <v>19</v>
      </c>
      <c r="E7" s="1" t="s">
        <v>20</v>
      </c>
      <c r="F7" s="4" t="s">
        <v>3</v>
      </c>
      <c r="G7" s="5">
        <v>0.14749999999999999</v>
      </c>
      <c r="H7" s="1" t="s">
        <v>3</v>
      </c>
      <c r="I7" s="4" t="s">
        <v>3</v>
      </c>
      <c r="J7" s="5">
        <v>0.45069999999999999</v>
      </c>
      <c r="K7" s="1" t="s">
        <v>3</v>
      </c>
      <c r="L7" s="4" t="s">
        <v>3</v>
      </c>
      <c r="M7" s="1" t="s">
        <v>3</v>
      </c>
      <c r="N7" s="1" t="s">
        <v>3</v>
      </c>
      <c r="O7" s="4" t="s">
        <v>3</v>
      </c>
      <c r="P7" s="5">
        <v>0</v>
      </c>
      <c r="Q7" s="1" t="s">
        <v>72</v>
      </c>
      <c r="R7" s="4" t="s">
        <v>3</v>
      </c>
      <c r="S7" s="5">
        <v>0.2</v>
      </c>
      <c r="T7" s="1" t="s">
        <v>3</v>
      </c>
    </row>
    <row r="8" spans="1:20" x14ac:dyDescent="0.25">
      <c r="A8" s="1" t="s">
        <v>70</v>
      </c>
      <c r="B8" s="1" t="s">
        <v>71</v>
      </c>
      <c r="C8" s="1" t="s">
        <v>3</v>
      </c>
      <c r="D8" s="1" t="s">
        <v>43</v>
      </c>
      <c r="E8" s="1" t="s">
        <v>20</v>
      </c>
      <c r="F8" s="4" t="s">
        <v>3</v>
      </c>
      <c r="G8" s="5">
        <v>0.21790000000000001</v>
      </c>
      <c r="H8" s="1" t="s">
        <v>3</v>
      </c>
      <c r="I8" s="4" t="s">
        <v>3</v>
      </c>
      <c r="J8" s="5">
        <v>0.52780000000000005</v>
      </c>
      <c r="K8" s="1" t="s">
        <v>3</v>
      </c>
      <c r="L8" s="4" t="s">
        <v>3</v>
      </c>
      <c r="M8" s="1" t="s">
        <v>3</v>
      </c>
      <c r="N8" s="1" t="s">
        <v>3</v>
      </c>
      <c r="O8" s="4" t="s">
        <v>3</v>
      </c>
      <c r="P8" s="5">
        <v>0</v>
      </c>
      <c r="Q8" s="1" t="s">
        <v>72</v>
      </c>
      <c r="R8" s="4" t="s">
        <v>3</v>
      </c>
      <c r="S8" s="5">
        <v>0.27500000000000002</v>
      </c>
      <c r="T8" s="1" t="s">
        <v>3</v>
      </c>
    </row>
    <row r="9" spans="1:20" x14ac:dyDescent="0.25">
      <c r="D9" t="s">
        <v>137</v>
      </c>
      <c r="G9">
        <v>1.5501</v>
      </c>
      <c r="J9">
        <v>1.5501</v>
      </c>
      <c r="S9">
        <v>1.5501</v>
      </c>
    </row>
    <row r="10" spans="1:20" x14ac:dyDescent="0.25">
      <c r="D10" t="s">
        <v>138</v>
      </c>
      <c r="G10">
        <f>SUM(G8:G9)</f>
        <v>1.768</v>
      </c>
      <c r="J10">
        <f>SUM(J8:J9)</f>
        <v>2.0779000000000001</v>
      </c>
      <c r="S10">
        <f>SUM(S8:S9)</f>
        <v>1.8250999999999999</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6"/>
  <sheetViews>
    <sheetView workbookViewId="0">
      <selection activeCell="A14" sqref="A14:XFD16"/>
    </sheetView>
  </sheetViews>
  <sheetFormatPr defaultRowHeight="15" x14ac:dyDescent="0.25"/>
  <cols>
    <col min="2" max="2" width="30.85546875" bestFit="1" customWidth="1"/>
    <col min="4" max="4" width="22.7109375" bestFit="1" customWidth="1"/>
  </cols>
  <sheetData>
    <row r="1" spans="1:20" x14ac:dyDescent="0.25">
      <c r="A1" s="1" t="s">
        <v>0</v>
      </c>
      <c r="B1" s="1" t="s">
        <v>1</v>
      </c>
    </row>
    <row r="2" spans="1:20" x14ac:dyDescent="0.25">
      <c r="A2" s="1" t="s">
        <v>73</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74</v>
      </c>
      <c r="B7" s="1" t="s">
        <v>75</v>
      </c>
      <c r="C7" s="1" t="s">
        <v>3</v>
      </c>
      <c r="D7" s="1" t="s">
        <v>19</v>
      </c>
      <c r="E7" s="1" t="s">
        <v>20</v>
      </c>
      <c r="F7" s="4" t="s">
        <v>3</v>
      </c>
      <c r="G7" s="5">
        <v>-4.1000000000000003E-3</v>
      </c>
      <c r="H7" s="1" t="s">
        <v>3</v>
      </c>
      <c r="I7" s="4" t="s">
        <v>3</v>
      </c>
      <c r="J7" s="5">
        <v>4.4999999999999998E-2</v>
      </c>
      <c r="K7" s="1" t="s">
        <v>3</v>
      </c>
      <c r="L7" s="4" t="s">
        <v>3</v>
      </c>
      <c r="M7" s="5">
        <v>5.5300000000000002E-2</v>
      </c>
      <c r="N7" s="1" t="s">
        <v>3</v>
      </c>
      <c r="O7" s="4" t="s">
        <v>3</v>
      </c>
      <c r="P7" s="5">
        <v>-4.1999999999999997E-3</v>
      </c>
      <c r="Q7" s="1" t="s">
        <v>3</v>
      </c>
      <c r="R7" s="4" t="s">
        <v>3</v>
      </c>
      <c r="S7" s="5">
        <v>7.4999999999999997E-2</v>
      </c>
      <c r="T7" s="1" t="s">
        <v>3</v>
      </c>
    </row>
    <row r="8" spans="1:20" x14ac:dyDescent="0.25">
      <c r="A8" s="1" t="s">
        <v>74</v>
      </c>
      <c r="B8" s="1" t="s">
        <v>75</v>
      </c>
      <c r="C8" s="1" t="s">
        <v>3</v>
      </c>
      <c r="D8" s="1" t="s">
        <v>28</v>
      </c>
      <c r="E8" s="1" t="s">
        <v>20</v>
      </c>
      <c r="F8" s="4" t="s">
        <v>3</v>
      </c>
      <c r="G8" s="5">
        <v>5.6300000000000003E-2</v>
      </c>
      <c r="H8" s="1" t="s">
        <v>3</v>
      </c>
      <c r="I8" s="4" t="s">
        <v>3</v>
      </c>
      <c r="J8" s="5">
        <v>0.1221</v>
      </c>
      <c r="K8" s="1" t="s">
        <v>3</v>
      </c>
      <c r="L8" s="4" t="s">
        <v>3</v>
      </c>
      <c r="M8" s="5">
        <v>7.4899999999999994E-2</v>
      </c>
      <c r="N8" s="1" t="s">
        <v>3</v>
      </c>
      <c r="O8" s="4" t="s">
        <v>3</v>
      </c>
      <c r="P8" s="5">
        <v>8.4000000000000005E-2</v>
      </c>
      <c r="Q8" s="1" t="s">
        <v>3</v>
      </c>
      <c r="R8" s="4" t="s">
        <v>3</v>
      </c>
      <c r="S8" s="5">
        <v>0.15</v>
      </c>
      <c r="T8" s="1" t="s">
        <v>3</v>
      </c>
    </row>
    <row r="9" spans="1:20" x14ac:dyDescent="0.25">
      <c r="D9" t="s">
        <v>137</v>
      </c>
      <c r="G9">
        <v>1.5501</v>
      </c>
      <c r="J9">
        <v>1.5501</v>
      </c>
      <c r="M9">
        <v>1.5501</v>
      </c>
      <c r="P9">
        <v>1.5501</v>
      </c>
      <c r="S9">
        <v>1.5501</v>
      </c>
    </row>
    <row r="10" spans="1:20" x14ac:dyDescent="0.25">
      <c r="D10" t="s">
        <v>138</v>
      </c>
      <c r="G10">
        <f>SUM(G8:G9)</f>
        <v>1.6064000000000001</v>
      </c>
      <c r="J10">
        <f>SUM(J8:J9)</f>
        <v>1.6722000000000001</v>
      </c>
      <c r="M10">
        <f>SUM(M8:M9)</f>
        <v>1.625</v>
      </c>
      <c r="P10">
        <f>SUM(P8:P9)</f>
        <v>1.6341000000000001</v>
      </c>
      <c r="S10">
        <f>SUM(S8:S9)</f>
        <v>1.7000999999999999</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16"/>
  <sheetViews>
    <sheetView workbookViewId="0">
      <selection activeCell="A14" sqref="A14:XFD16"/>
    </sheetView>
  </sheetViews>
  <sheetFormatPr defaultRowHeight="15" x14ac:dyDescent="0.25"/>
  <cols>
    <col min="2" max="2" width="29.85546875" bestFit="1" customWidth="1"/>
    <col min="4" max="4" width="22.7109375" bestFit="1" customWidth="1"/>
  </cols>
  <sheetData>
    <row r="1" spans="1:20" x14ac:dyDescent="0.25">
      <c r="A1" s="1" t="s">
        <v>0</v>
      </c>
      <c r="B1" s="1" t="s">
        <v>1</v>
      </c>
    </row>
    <row r="2" spans="1:20" x14ac:dyDescent="0.25">
      <c r="A2" s="1" t="s">
        <v>76</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77</v>
      </c>
      <c r="B7" s="1" t="s">
        <v>78</v>
      </c>
      <c r="C7" s="1" t="s">
        <v>3</v>
      </c>
      <c r="D7" s="1" t="s">
        <v>19</v>
      </c>
      <c r="E7" s="1" t="s">
        <v>20</v>
      </c>
      <c r="F7" s="4" t="s">
        <v>3</v>
      </c>
      <c r="G7" s="5">
        <v>6.7400000000000002E-2</v>
      </c>
      <c r="H7" s="1" t="s">
        <v>3</v>
      </c>
      <c r="I7" s="4" t="s">
        <v>3</v>
      </c>
      <c r="J7" s="5">
        <v>2.6700000000000002E-2</v>
      </c>
      <c r="K7" s="1" t="s">
        <v>3</v>
      </c>
      <c r="L7" s="4" t="s">
        <v>3</v>
      </c>
      <c r="M7" s="5">
        <v>4.6800000000000001E-2</v>
      </c>
      <c r="N7" s="1" t="s">
        <v>3</v>
      </c>
      <c r="O7" s="4" t="s">
        <v>3</v>
      </c>
      <c r="P7" s="5">
        <v>6.7199999999999996E-2</v>
      </c>
      <c r="Q7" s="1" t="s">
        <v>3</v>
      </c>
      <c r="R7" s="4" t="s">
        <v>3</v>
      </c>
      <c r="S7" s="5">
        <v>5.8999999999999997E-2</v>
      </c>
      <c r="T7" s="1" t="s">
        <v>3</v>
      </c>
    </row>
    <row r="8" spans="1:20" x14ac:dyDescent="0.25">
      <c r="A8" s="1" t="s">
        <v>77</v>
      </c>
      <c r="B8" s="1" t="s">
        <v>78</v>
      </c>
      <c r="C8" s="1" t="s">
        <v>3</v>
      </c>
      <c r="D8" s="1" t="s">
        <v>28</v>
      </c>
      <c r="E8" s="1" t="s">
        <v>20</v>
      </c>
      <c r="F8" s="4" t="s">
        <v>3</v>
      </c>
      <c r="G8" s="5">
        <v>0.13780000000000001</v>
      </c>
      <c r="H8" s="1" t="s">
        <v>3</v>
      </c>
      <c r="I8" s="4" t="s">
        <v>3</v>
      </c>
      <c r="J8" s="5">
        <v>0.1038</v>
      </c>
      <c r="K8" s="1" t="s">
        <v>3</v>
      </c>
      <c r="L8" s="4" t="s">
        <v>3</v>
      </c>
      <c r="M8" s="5">
        <v>6.6400000000000001E-2</v>
      </c>
      <c r="N8" s="1" t="s">
        <v>3</v>
      </c>
      <c r="O8" s="4" t="s">
        <v>3</v>
      </c>
      <c r="P8" s="5">
        <v>0.15540000000000001</v>
      </c>
      <c r="Q8" s="1" t="s">
        <v>3</v>
      </c>
      <c r="R8" s="4" t="s">
        <v>3</v>
      </c>
      <c r="S8" s="5">
        <v>0.109</v>
      </c>
      <c r="T8" s="1" t="s">
        <v>3</v>
      </c>
    </row>
    <row r="9" spans="1:20" x14ac:dyDescent="0.25">
      <c r="D9" t="s">
        <v>137</v>
      </c>
      <c r="G9">
        <v>1.5501</v>
      </c>
      <c r="J9">
        <v>1.5501</v>
      </c>
      <c r="M9">
        <v>1.5501</v>
      </c>
      <c r="P9">
        <v>1.5501</v>
      </c>
      <c r="S9">
        <v>1.5501</v>
      </c>
    </row>
    <row r="10" spans="1:20" x14ac:dyDescent="0.25">
      <c r="D10" t="s">
        <v>138</v>
      </c>
      <c r="G10">
        <f>SUM(G8:G9)</f>
        <v>1.6879</v>
      </c>
      <c r="J10">
        <f>SUM(J8:J9)</f>
        <v>1.6539000000000001</v>
      </c>
      <c r="M10">
        <f>SUM(M8:M9)</f>
        <v>1.6165</v>
      </c>
      <c r="P10">
        <f>SUM(P8:P9)</f>
        <v>1.7055</v>
      </c>
      <c r="S10">
        <f>SUM(S8:S9)</f>
        <v>1.6591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5"/>
  <sheetViews>
    <sheetView workbookViewId="0">
      <selection activeCell="A13" sqref="A13:XFD15"/>
    </sheetView>
  </sheetViews>
  <sheetFormatPr defaultRowHeight="15" x14ac:dyDescent="0.25"/>
  <cols>
    <col min="2" max="2" width="29.85546875" bestFit="1" customWidth="1"/>
    <col min="4" max="4" width="23" bestFit="1" customWidth="1"/>
  </cols>
  <sheetData>
    <row r="1" spans="1:20" x14ac:dyDescent="0.25">
      <c r="A1" s="1" t="s">
        <v>0</v>
      </c>
      <c r="B1" s="1" t="s">
        <v>1</v>
      </c>
    </row>
    <row r="2" spans="1:20" x14ac:dyDescent="0.25">
      <c r="A2" s="1" t="s">
        <v>79</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80</v>
      </c>
      <c r="B7" s="1" t="s">
        <v>81</v>
      </c>
      <c r="C7" s="1" t="s">
        <v>3</v>
      </c>
      <c r="D7" s="1" t="s">
        <v>19</v>
      </c>
      <c r="E7" s="1" t="s">
        <v>20</v>
      </c>
      <c r="F7" s="4" t="s">
        <v>3</v>
      </c>
      <c r="G7" s="5">
        <v>-8.8000000000000005E-3</v>
      </c>
      <c r="H7" s="1" t="s">
        <v>3</v>
      </c>
      <c r="I7" s="4" t="s">
        <v>3</v>
      </c>
      <c r="J7" s="5">
        <v>2.93E-2</v>
      </c>
      <c r="K7" s="1" t="s">
        <v>3</v>
      </c>
      <c r="L7" s="4" t="s">
        <v>3</v>
      </c>
      <c r="M7" s="5">
        <v>1.0500000000000001E-2</v>
      </c>
      <c r="N7" s="1" t="s">
        <v>3</v>
      </c>
      <c r="O7" s="4" t="s">
        <v>3</v>
      </c>
      <c r="P7" s="5">
        <v>-9.1999999999999998E-3</v>
      </c>
      <c r="Q7" s="1" t="s">
        <v>3</v>
      </c>
      <c r="R7" s="4" t="s">
        <v>3</v>
      </c>
      <c r="S7" s="5">
        <v>5.8999999999999997E-2</v>
      </c>
      <c r="T7" s="1" t="s">
        <v>3</v>
      </c>
    </row>
    <row r="8" spans="1:20" x14ac:dyDescent="0.25">
      <c r="A8" s="1" t="s">
        <v>80</v>
      </c>
      <c r="B8" s="1" t="s">
        <v>81</v>
      </c>
      <c r="C8" s="1" t="s">
        <v>3</v>
      </c>
      <c r="D8" s="1" t="s">
        <v>22</v>
      </c>
      <c r="E8" s="1" t="s">
        <v>20</v>
      </c>
      <c r="F8" s="4" t="s">
        <v>3</v>
      </c>
      <c r="G8" s="5">
        <v>5.6599999999999998E-2</v>
      </c>
      <c r="H8" s="1" t="s">
        <v>3</v>
      </c>
      <c r="I8" s="4" t="s">
        <v>3</v>
      </c>
      <c r="J8" s="5">
        <v>0.10639999999999999</v>
      </c>
      <c r="K8" s="1" t="s">
        <v>3</v>
      </c>
      <c r="L8" s="4" t="s">
        <v>3</v>
      </c>
      <c r="M8" s="5">
        <v>3.0099999999999998E-2</v>
      </c>
      <c r="N8" s="1" t="s">
        <v>3</v>
      </c>
      <c r="O8" s="4" t="s">
        <v>3</v>
      </c>
      <c r="P8" s="5">
        <v>7.4800000000000005E-2</v>
      </c>
      <c r="Q8" s="1" t="s">
        <v>3</v>
      </c>
      <c r="R8" s="4" t="s">
        <v>3</v>
      </c>
      <c r="S8" s="5">
        <v>9.9000000000000005E-2</v>
      </c>
      <c r="T8" s="1" t="s">
        <v>3</v>
      </c>
    </row>
    <row r="9" spans="1:20" x14ac:dyDescent="0.25">
      <c r="D9" t="s">
        <v>137</v>
      </c>
      <c r="G9">
        <v>1.5501</v>
      </c>
      <c r="J9">
        <v>1.5501</v>
      </c>
      <c r="M9">
        <v>1.5501</v>
      </c>
      <c r="P9">
        <v>1.5501</v>
      </c>
      <c r="S9">
        <v>1.5501</v>
      </c>
    </row>
    <row r="10" spans="1:20" x14ac:dyDescent="0.25">
      <c r="D10" t="s">
        <v>138</v>
      </c>
      <c r="G10">
        <f>SUM(G8:G9)</f>
        <v>1.6067</v>
      </c>
      <c r="J10">
        <f>SUM(J8:J9)</f>
        <v>1.6565000000000001</v>
      </c>
      <c r="M10">
        <f>SUM(M8:M9)</f>
        <v>1.5802</v>
      </c>
      <c r="P10">
        <f>SUM(P8:P9)</f>
        <v>1.6249</v>
      </c>
      <c r="S10">
        <f>SUM(S8:S9)</f>
        <v>1.6491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6"/>
  <sheetViews>
    <sheetView workbookViewId="0">
      <selection activeCell="D9" sqref="D9:D10"/>
    </sheetView>
  </sheetViews>
  <sheetFormatPr defaultRowHeight="15" x14ac:dyDescent="0.25"/>
  <cols>
    <col min="2" max="2" width="29.85546875" bestFit="1" customWidth="1"/>
    <col min="4" max="4" width="22.7109375" bestFit="1" customWidth="1"/>
  </cols>
  <sheetData>
    <row r="1" spans="1:20" x14ac:dyDescent="0.25">
      <c r="A1" s="1" t="s">
        <v>0</v>
      </c>
      <c r="B1" s="1" t="s">
        <v>1</v>
      </c>
    </row>
    <row r="2" spans="1:20" x14ac:dyDescent="0.25">
      <c r="A2" s="1" t="s">
        <v>25</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26</v>
      </c>
      <c r="B7" s="1" t="s">
        <v>27</v>
      </c>
      <c r="C7" s="1" t="s">
        <v>3</v>
      </c>
      <c r="D7" s="1" t="s">
        <v>19</v>
      </c>
      <c r="E7" s="1" t="s">
        <v>20</v>
      </c>
      <c r="F7" s="4" t="s">
        <v>3</v>
      </c>
      <c r="G7" s="5">
        <v>7.4499999999999997E-2</v>
      </c>
      <c r="H7" s="1" t="s">
        <v>3</v>
      </c>
      <c r="I7" s="4" t="s">
        <v>3</v>
      </c>
      <c r="J7" s="5">
        <v>0.3221</v>
      </c>
      <c r="K7" s="1" t="s">
        <v>3</v>
      </c>
      <c r="L7" s="4" t="s">
        <v>3</v>
      </c>
      <c r="M7" s="1" t="s">
        <v>3</v>
      </c>
      <c r="N7" s="1" t="s">
        <v>3</v>
      </c>
      <c r="O7" s="4" t="s">
        <v>3</v>
      </c>
      <c r="P7" s="5">
        <v>7.22E-2</v>
      </c>
      <c r="Q7" s="1" t="s">
        <v>3</v>
      </c>
      <c r="R7" s="4" t="s">
        <v>3</v>
      </c>
      <c r="S7" s="5">
        <v>0.125</v>
      </c>
      <c r="T7" s="1" t="s">
        <v>3</v>
      </c>
    </row>
    <row r="8" spans="1:20" x14ac:dyDescent="0.25">
      <c r="A8" s="1" t="s">
        <v>26</v>
      </c>
      <c r="B8" s="1" t="s">
        <v>27</v>
      </c>
      <c r="C8" s="1" t="s">
        <v>3</v>
      </c>
      <c r="D8" s="1" t="s">
        <v>28</v>
      </c>
      <c r="E8" s="1" t="s">
        <v>20</v>
      </c>
      <c r="F8" s="4" t="s">
        <v>3</v>
      </c>
      <c r="G8" s="5">
        <v>0.1449</v>
      </c>
      <c r="H8" s="1" t="s">
        <v>3</v>
      </c>
      <c r="I8" s="4" t="s">
        <v>3</v>
      </c>
      <c r="J8" s="5">
        <v>0.29449999999999998</v>
      </c>
      <c r="K8" s="1" t="s">
        <v>3</v>
      </c>
      <c r="L8" s="4" t="s">
        <v>3</v>
      </c>
      <c r="M8" s="1" t="s">
        <v>3</v>
      </c>
      <c r="N8" s="1" t="s">
        <v>3</v>
      </c>
      <c r="O8" s="4" t="s">
        <v>3</v>
      </c>
      <c r="P8" s="5">
        <v>0.16039999999999999</v>
      </c>
      <c r="Q8" s="1" t="s">
        <v>3</v>
      </c>
      <c r="R8" s="4" t="s">
        <v>3</v>
      </c>
      <c r="S8" s="5">
        <v>0.19900000000000001</v>
      </c>
      <c r="T8" s="1" t="s">
        <v>3</v>
      </c>
    </row>
    <row r="9" spans="1:20" x14ac:dyDescent="0.25">
      <c r="D9" t="s">
        <v>137</v>
      </c>
      <c r="G9">
        <v>1.5501</v>
      </c>
      <c r="J9">
        <v>1.5501</v>
      </c>
      <c r="P9">
        <v>1.5501</v>
      </c>
      <c r="S9">
        <v>1.5501</v>
      </c>
    </row>
    <row r="10" spans="1:20" x14ac:dyDescent="0.25">
      <c r="D10" t="s">
        <v>138</v>
      </c>
      <c r="G10">
        <f>SUM(G8:G9)</f>
        <v>1.6950000000000001</v>
      </c>
      <c r="J10">
        <f>SUM(J8:J9)</f>
        <v>1.8446</v>
      </c>
      <c r="P10">
        <f>SUM(P8:P9)</f>
        <v>1.7105000000000001</v>
      </c>
      <c r="S10">
        <f>SUM(S8:S9)</f>
        <v>1.7491000000000001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5"/>
  <sheetViews>
    <sheetView workbookViewId="0">
      <selection activeCell="A13" sqref="A13:XFD15"/>
    </sheetView>
  </sheetViews>
  <sheetFormatPr defaultRowHeight="15" x14ac:dyDescent="0.25"/>
  <cols>
    <col min="2" max="2" width="29.85546875" bestFit="1" customWidth="1"/>
    <col min="4" max="4" width="22.7109375" bestFit="1" customWidth="1"/>
  </cols>
  <sheetData>
    <row r="1" spans="1:20" x14ac:dyDescent="0.25">
      <c r="A1" s="1" t="s">
        <v>0</v>
      </c>
      <c r="B1" s="1" t="s">
        <v>1</v>
      </c>
    </row>
    <row r="2" spans="1:20" x14ac:dyDescent="0.25">
      <c r="A2" s="1" t="s">
        <v>82</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83</v>
      </c>
      <c r="B7" s="1" t="s">
        <v>84</v>
      </c>
      <c r="C7" s="1" t="s">
        <v>3</v>
      </c>
      <c r="D7" s="1" t="s">
        <v>19</v>
      </c>
      <c r="E7" s="1" t="s">
        <v>20</v>
      </c>
      <c r="F7" s="4" t="s">
        <v>3</v>
      </c>
      <c r="G7" s="5">
        <v>1.24E-2</v>
      </c>
      <c r="H7" s="1" t="s">
        <v>3</v>
      </c>
      <c r="I7" s="4" t="s">
        <v>3</v>
      </c>
      <c r="J7" s="5">
        <v>0.04</v>
      </c>
      <c r="K7" s="1" t="s">
        <v>3</v>
      </c>
      <c r="L7" s="4" t="s">
        <v>3</v>
      </c>
      <c r="M7" s="1" t="s">
        <v>3</v>
      </c>
      <c r="N7" s="1" t="s">
        <v>3</v>
      </c>
      <c r="O7" s="4" t="s">
        <v>3</v>
      </c>
      <c r="P7" s="5">
        <v>-1.24E-2</v>
      </c>
      <c r="Q7" s="1" t="s">
        <v>3</v>
      </c>
      <c r="R7" s="4" t="s">
        <v>3</v>
      </c>
      <c r="S7" s="5">
        <v>5.8999999999999997E-2</v>
      </c>
      <c r="T7" s="1" t="s">
        <v>3</v>
      </c>
    </row>
    <row r="8" spans="1:20" x14ac:dyDescent="0.25">
      <c r="A8" s="1" t="s">
        <v>83</v>
      </c>
      <c r="B8" s="1" t="s">
        <v>84</v>
      </c>
      <c r="C8" s="1" t="s">
        <v>3</v>
      </c>
      <c r="D8" s="1" t="s">
        <v>28</v>
      </c>
      <c r="E8" s="1" t="s">
        <v>20</v>
      </c>
      <c r="F8" s="4" t="s">
        <v>3</v>
      </c>
      <c r="G8" s="5">
        <v>8.2900000000000001E-2</v>
      </c>
      <c r="H8" s="1" t="s">
        <v>3</v>
      </c>
      <c r="I8" s="4" t="s">
        <v>3</v>
      </c>
      <c r="J8" s="5">
        <v>0.1171</v>
      </c>
      <c r="K8" s="1" t="s">
        <v>3</v>
      </c>
      <c r="L8" s="4" t="s">
        <v>3</v>
      </c>
      <c r="M8" s="1" t="s">
        <v>3</v>
      </c>
      <c r="N8" s="1" t="s">
        <v>3</v>
      </c>
      <c r="O8" s="4" t="s">
        <v>3</v>
      </c>
      <c r="P8" s="5">
        <v>7.5800000000000006E-2</v>
      </c>
      <c r="Q8" s="1" t="s">
        <v>3</v>
      </c>
      <c r="R8" s="4" t="s">
        <v>3</v>
      </c>
      <c r="S8" s="5">
        <v>9.9000000000000005E-2</v>
      </c>
      <c r="T8" s="1" t="s">
        <v>3</v>
      </c>
    </row>
    <row r="9" spans="1:20" x14ac:dyDescent="0.25">
      <c r="D9" t="s">
        <v>137</v>
      </c>
      <c r="G9">
        <v>1.5501</v>
      </c>
      <c r="J9">
        <v>1.5501</v>
      </c>
      <c r="P9">
        <v>1.5501</v>
      </c>
      <c r="S9">
        <v>1.5501</v>
      </c>
    </row>
    <row r="10" spans="1:20" x14ac:dyDescent="0.25">
      <c r="D10" t="s">
        <v>138</v>
      </c>
      <c r="G10">
        <f>SUM(G8:G9)</f>
        <v>1.633</v>
      </c>
      <c r="J10">
        <f>SUM(J8:J9)</f>
        <v>1.6672</v>
      </c>
      <c r="P10">
        <f>SUM(P8:P9)</f>
        <v>1.6259000000000001</v>
      </c>
      <c r="S10">
        <f>SUM(S8:S9)</f>
        <v>1.6491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5"/>
  <sheetViews>
    <sheetView workbookViewId="0">
      <selection activeCell="A13" sqref="A13:XFD15"/>
    </sheetView>
  </sheetViews>
  <sheetFormatPr defaultRowHeight="15" x14ac:dyDescent="0.25"/>
  <cols>
    <col min="2" max="2" width="29.85546875" bestFit="1" customWidth="1"/>
    <col min="4" max="4" width="23" bestFit="1" customWidth="1"/>
  </cols>
  <sheetData>
    <row r="1" spans="1:20" x14ac:dyDescent="0.25">
      <c r="A1" s="1" t="s">
        <v>0</v>
      </c>
      <c r="B1" s="1" t="s">
        <v>1</v>
      </c>
    </row>
    <row r="2" spans="1:20" x14ac:dyDescent="0.25">
      <c r="A2" s="1" t="s">
        <v>85</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86</v>
      </c>
      <c r="B7" s="1" t="s">
        <v>87</v>
      </c>
      <c r="C7" s="1" t="s">
        <v>3</v>
      </c>
      <c r="D7" s="1" t="s">
        <v>19</v>
      </c>
      <c r="E7" s="1" t="s">
        <v>20</v>
      </c>
      <c r="F7" s="4" t="s">
        <v>3</v>
      </c>
      <c r="G7" s="5">
        <v>-1.9300000000000001E-2</v>
      </c>
      <c r="H7" s="1" t="s">
        <v>3</v>
      </c>
      <c r="I7" s="4" t="s">
        <v>3</v>
      </c>
      <c r="J7" s="5">
        <v>2.93E-2</v>
      </c>
      <c r="K7" s="1" t="s">
        <v>3</v>
      </c>
      <c r="L7" s="4" t="s">
        <v>3</v>
      </c>
      <c r="M7" s="5">
        <v>6.6E-3</v>
      </c>
      <c r="N7" s="1" t="s">
        <v>3</v>
      </c>
      <c r="O7" s="4" t="s">
        <v>3</v>
      </c>
      <c r="P7" s="5">
        <v>-3.3E-3</v>
      </c>
      <c r="Q7" s="1" t="s">
        <v>3</v>
      </c>
      <c r="R7" s="4" t="s">
        <v>3</v>
      </c>
      <c r="S7" s="5">
        <v>5.8999999999999997E-2</v>
      </c>
      <c r="T7" s="1" t="s">
        <v>3</v>
      </c>
    </row>
    <row r="8" spans="1:20" x14ac:dyDescent="0.25">
      <c r="A8" s="1" t="s">
        <v>86</v>
      </c>
      <c r="B8" s="1" t="s">
        <v>87</v>
      </c>
      <c r="C8" s="1" t="s">
        <v>3</v>
      </c>
      <c r="D8" s="1" t="s">
        <v>22</v>
      </c>
      <c r="E8" s="1" t="s">
        <v>20</v>
      </c>
      <c r="F8" s="4" t="s">
        <v>3</v>
      </c>
      <c r="G8" s="5">
        <v>4.6100000000000002E-2</v>
      </c>
      <c r="H8" s="1" t="s">
        <v>3</v>
      </c>
      <c r="I8" s="4" t="s">
        <v>3</v>
      </c>
      <c r="J8" s="5">
        <v>0.10639999999999999</v>
      </c>
      <c r="K8" s="1" t="s">
        <v>3</v>
      </c>
      <c r="L8" s="4" t="s">
        <v>3</v>
      </c>
      <c r="M8" s="5">
        <v>2.58E-2</v>
      </c>
      <c r="N8" s="1" t="s">
        <v>3</v>
      </c>
      <c r="O8" s="4" t="s">
        <v>3</v>
      </c>
      <c r="P8" s="5">
        <v>8.4900000000000003E-2</v>
      </c>
      <c r="Q8" s="1" t="s">
        <v>3</v>
      </c>
      <c r="R8" s="4" t="s">
        <v>3</v>
      </c>
      <c r="S8" s="5">
        <v>0.109</v>
      </c>
      <c r="T8" s="1" t="s">
        <v>3</v>
      </c>
    </row>
    <row r="9" spans="1:20" x14ac:dyDescent="0.25">
      <c r="D9" t="s">
        <v>137</v>
      </c>
      <c r="G9">
        <v>1.5501</v>
      </c>
      <c r="J9">
        <v>1.5501</v>
      </c>
      <c r="M9">
        <v>1.5501</v>
      </c>
      <c r="P9">
        <v>1.5501</v>
      </c>
      <c r="S9">
        <v>1.5501</v>
      </c>
    </row>
    <row r="10" spans="1:20" x14ac:dyDescent="0.25">
      <c r="D10" t="s">
        <v>138</v>
      </c>
      <c r="G10">
        <f>SUM(G8:G9)</f>
        <v>1.5962000000000001</v>
      </c>
      <c r="J10">
        <f>SUM(J8:J9)</f>
        <v>1.6565000000000001</v>
      </c>
      <c r="M10">
        <f>SUM(M8:M9)</f>
        <v>1.5759000000000001</v>
      </c>
      <c r="P10">
        <f>SUM(P8:P9)</f>
        <v>1.635</v>
      </c>
      <c r="S10">
        <f>SUM(S8:S9)</f>
        <v>1.6591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15"/>
  <sheetViews>
    <sheetView workbookViewId="0">
      <selection activeCell="A13" sqref="A13:XFD15"/>
    </sheetView>
  </sheetViews>
  <sheetFormatPr defaultRowHeight="15" x14ac:dyDescent="0.25"/>
  <cols>
    <col min="2" max="2" width="36.7109375" bestFit="1" customWidth="1"/>
    <col min="4" max="4" width="28" bestFit="1" customWidth="1"/>
  </cols>
  <sheetData>
    <row r="1" spans="1:20" x14ac:dyDescent="0.25">
      <c r="A1" s="1" t="s">
        <v>0</v>
      </c>
      <c r="B1" s="1" t="s">
        <v>1</v>
      </c>
    </row>
    <row r="2" spans="1:20" x14ac:dyDescent="0.25">
      <c r="A2" s="1" t="s">
        <v>88</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89</v>
      </c>
      <c r="B7" s="1" t="s">
        <v>90</v>
      </c>
      <c r="C7" s="1" t="s">
        <v>3</v>
      </c>
      <c r="D7" s="1" t="s">
        <v>19</v>
      </c>
      <c r="E7" s="1" t="s">
        <v>20</v>
      </c>
      <c r="F7" s="4" t="s">
        <v>3</v>
      </c>
      <c r="G7" s="5">
        <v>0.34749999999999998</v>
      </c>
      <c r="H7" s="1" t="s">
        <v>3</v>
      </c>
      <c r="I7" s="4" t="s">
        <v>3</v>
      </c>
      <c r="J7" s="5">
        <v>0.14499999999999999</v>
      </c>
      <c r="K7" s="1" t="s">
        <v>3</v>
      </c>
      <c r="L7" s="4" t="s">
        <v>3</v>
      </c>
      <c r="M7" s="1" t="s">
        <v>3</v>
      </c>
      <c r="N7" s="1" t="s">
        <v>3</v>
      </c>
      <c r="O7" s="4" t="s">
        <v>3</v>
      </c>
      <c r="P7" s="1" t="s">
        <v>3</v>
      </c>
      <c r="Q7" s="1" t="s">
        <v>3</v>
      </c>
      <c r="R7" s="4" t="s">
        <v>3</v>
      </c>
      <c r="S7" s="5">
        <v>0.215</v>
      </c>
      <c r="T7" s="1" t="s">
        <v>3</v>
      </c>
    </row>
    <row r="8" spans="1:20" x14ac:dyDescent="0.25">
      <c r="A8" s="1" t="s">
        <v>89</v>
      </c>
      <c r="B8" s="1" t="s">
        <v>90</v>
      </c>
      <c r="C8" s="1" t="s">
        <v>3</v>
      </c>
      <c r="D8" s="1" t="s">
        <v>43</v>
      </c>
      <c r="E8" s="1" t="s">
        <v>20</v>
      </c>
      <c r="F8" s="4" t="s">
        <v>3</v>
      </c>
      <c r="G8" s="5">
        <v>0.41789999999999999</v>
      </c>
      <c r="H8" s="1" t="s">
        <v>3</v>
      </c>
      <c r="I8" s="4" t="s">
        <v>3</v>
      </c>
      <c r="J8" s="5">
        <v>0.22209999999999999</v>
      </c>
      <c r="K8" s="1" t="s">
        <v>3</v>
      </c>
      <c r="L8" s="4" t="s">
        <v>3</v>
      </c>
      <c r="M8" s="1" t="s">
        <v>3</v>
      </c>
      <c r="N8" s="1" t="s">
        <v>3</v>
      </c>
      <c r="O8" s="4" t="s">
        <v>3</v>
      </c>
      <c r="P8" s="1" t="s">
        <v>3</v>
      </c>
      <c r="Q8" s="1" t="s">
        <v>3</v>
      </c>
      <c r="R8" s="4" t="s">
        <v>3</v>
      </c>
      <c r="S8" s="5">
        <v>0.31900000000000001</v>
      </c>
      <c r="T8" s="1" t="s">
        <v>3</v>
      </c>
    </row>
    <row r="9" spans="1:20" x14ac:dyDescent="0.25">
      <c r="D9" t="s">
        <v>137</v>
      </c>
      <c r="G9">
        <v>1.5501</v>
      </c>
      <c r="J9">
        <v>1.5501</v>
      </c>
      <c r="S9">
        <v>1.5501</v>
      </c>
    </row>
    <row r="10" spans="1:20" x14ac:dyDescent="0.25">
      <c r="D10" t="s">
        <v>138</v>
      </c>
      <c r="G10">
        <f>SUM(G8:G9)</f>
        <v>1.968</v>
      </c>
      <c r="J10">
        <f>SUM(J8:J9)</f>
        <v>1.7722</v>
      </c>
      <c r="S10">
        <f>SUM(S8:S9)</f>
        <v>1.8691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15"/>
  <sheetViews>
    <sheetView workbookViewId="0">
      <selection activeCell="A13" sqref="A13:XFD15"/>
    </sheetView>
  </sheetViews>
  <sheetFormatPr defaultRowHeight="15" x14ac:dyDescent="0.25"/>
  <cols>
    <col min="2" max="2" width="21.42578125" bestFit="1" customWidth="1"/>
    <col min="4" max="4" width="23" bestFit="1" customWidth="1"/>
  </cols>
  <sheetData>
    <row r="1" spans="1:20" x14ac:dyDescent="0.25">
      <c r="A1" s="1" t="s">
        <v>0</v>
      </c>
      <c r="B1" s="1" t="s">
        <v>1</v>
      </c>
    </row>
    <row r="2" spans="1:20" x14ac:dyDescent="0.25">
      <c r="A2" s="1" t="s">
        <v>91</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92</v>
      </c>
      <c r="B7" s="1" t="s">
        <v>93</v>
      </c>
      <c r="C7" s="1" t="s">
        <v>3</v>
      </c>
      <c r="D7" s="1" t="s">
        <v>19</v>
      </c>
      <c r="E7" s="1" t="s">
        <v>20</v>
      </c>
      <c r="F7" s="4" t="s">
        <v>3</v>
      </c>
      <c r="G7" s="5">
        <v>1.5E-3</v>
      </c>
      <c r="H7" s="1" t="s">
        <v>3</v>
      </c>
      <c r="I7" s="4" t="s">
        <v>3</v>
      </c>
      <c r="J7" s="5">
        <v>0.13980000000000001</v>
      </c>
      <c r="K7" s="1" t="s">
        <v>3</v>
      </c>
      <c r="L7" s="4" t="s">
        <v>3</v>
      </c>
      <c r="M7" s="1" t="s">
        <v>3</v>
      </c>
      <c r="N7" s="1" t="s">
        <v>3</v>
      </c>
      <c r="O7" s="4" t="s">
        <v>3</v>
      </c>
      <c r="P7" s="5">
        <v>-4.5999999999999999E-3</v>
      </c>
      <c r="Q7" s="1" t="s">
        <v>3</v>
      </c>
      <c r="R7" s="4" t="s">
        <v>3</v>
      </c>
      <c r="S7" s="5">
        <v>0.159</v>
      </c>
      <c r="T7" s="1" t="s">
        <v>3</v>
      </c>
    </row>
    <row r="8" spans="1:20" x14ac:dyDescent="0.25">
      <c r="A8" s="1" t="s">
        <v>92</v>
      </c>
      <c r="B8" s="1" t="s">
        <v>93</v>
      </c>
      <c r="C8" s="1" t="s">
        <v>3</v>
      </c>
      <c r="D8" s="1" t="s">
        <v>22</v>
      </c>
      <c r="E8" s="1" t="s">
        <v>20</v>
      </c>
      <c r="F8" s="4" t="s">
        <v>3</v>
      </c>
      <c r="G8" s="5">
        <v>6.7900000000000002E-2</v>
      </c>
      <c r="H8" s="1" t="s">
        <v>3</v>
      </c>
      <c r="I8" s="4" t="s">
        <v>3</v>
      </c>
      <c r="J8" s="5">
        <v>0.21690000000000001</v>
      </c>
      <c r="K8" s="1" t="s">
        <v>3</v>
      </c>
      <c r="L8" s="4" t="s">
        <v>3</v>
      </c>
      <c r="M8" s="1" t="s">
        <v>3</v>
      </c>
      <c r="N8" s="1" t="s">
        <v>3</v>
      </c>
      <c r="O8" s="4" t="s">
        <v>3</v>
      </c>
      <c r="P8" s="5">
        <v>8.3599999999999994E-2</v>
      </c>
      <c r="Q8" s="1" t="s">
        <v>3</v>
      </c>
      <c r="R8" s="4" t="s">
        <v>3</v>
      </c>
      <c r="S8" s="5">
        <v>0.255</v>
      </c>
      <c r="T8" s="1" t="s">
        <v>3</v>
      </c>
    </row>
    <row r="9" spans="1:20" x14ac:dyDescent="0.25">
      <c r="D9" t="s">
        <v>137</v>
      </c>
      <c r="G9">
        <v>1.5501</v>
      </c>
      <c r="J9">
        <v>1.5501</v>
      </c>
      <c r="P9">
        <v>1.5501</v>
      </c>
      <c r="S9">
        <v>1.5501</v>
      </c>
    </row>
    <row r="10" spans="1:20" x14ac:dyDescent="0.25">
      <c r="D10" t="s">
        <v>138</v>
      </c>
      <c r="G10">
        <f>SUM(G8:G9)</f>
        <v>1.6180000000000001</v>
      </c>
      <c r="J10">
        <f>SUM(J8:J9)</f>
        <v>1.7670000000000001</v>
      </c>
      <c r="P10">
        <f>SUM(P8:P9)</f>
        <v>1.6336999999999999</v>
      </c>
      <c r="S10">
        <f>SUM(S8:S9)</f>
        <v>1.8050999999999999</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16"/>
  <sheetViews>
    <sheetView workbookViewId="0">
      <selection activeCell="A14" sqref="A14:XFD16"/>
    </sheetView>
  </sheetViews>
  <sheetFormatPr defaultRowHeight="15" x14ac:dyDescent="0.25"/>
  <cols>
    <col min="2" max="2" width="35.7109375" bestFit="1" customWidth="1"/>
    <col min="4" max="4" width="28" bestFit="1" customWidth="1"/>
  </cols>
  <sheetData>
    <row r="1" spans="1:20" x14ac:dyDescent="0.25">
      <c r="A1" s="1" t="s">
        <v>0</v>
      </c>
      <c r="B1" s="1" t="s">
        <v>1</v>
      </c>
    </row>
    <row r="2" spans="1:20" x14ac:dyDescent="0.25">
      <c r="A2" s="1" t="s">
        <v>94</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95</v>
      </c>
      <c r="B7" s="1" t="s">
        <v>96</v>
      </c>
      <c r="C7" s="1" t="s">
        <v>3</v>
      </c>
      <c r="D7" s="1" t="s">
        <v>19</v>
      </c>
      <c r="E7" s="1" t="s">
        <v>20</v>
      </c>
      <c r="F7" s="4" t="s">
        <v>3</v>
      </c>
      <c r="G7" s="5">
        <v>0.14749999999999999</v>
      </c>
      <c r="H7" s="1" t="s">
        <v>3</v>
      </c>
      <c r="I7" s="4" t="s">
        <v>3</v>
      </c>
      <c r="J7" s="5">
        <v>0.73640000000000005</v>
      </c>
      <c r="K7" s="1" t="s">
        <v>3</v>
      </c>
      <c r="L7" s="4" t="s">
        <v>3</v>
      </c>
      <c r="M7" s="1" t="s">
        <v>3</v>
      </c>
      <c r="N7" s="1" t="s">
        <v>3</v>
      </c>
      <c r="O7" s="4" t="s">
        <v>3</v>
      </c>
      <c r="P7" s="5">
        <v>0.32479999999999998</v>
      </c>
      <c r="Q7" s="1" t="s">
        <v>3</v>
      </c>
      <c r="R7" s="4" t="s">
        <v>3</v>
      </c>
      <c r="S7" s="5">
        <v>0.31</v>
      </c>
      <c r="T7" s="1" t="s">
        <v>3</v>
      </c>
    </row>
    <row r="8" spans="1:20" x14ac:dyDescent="0.25">
      <c r="A8" s="1" t="s">
        <v>95</v>
      </c>
      <c r="B8" s="1" t="s">
        <v>96</v>
      </c>
      <c r="C8" s="1" t="s">
        <v>3</v>
      </c>
      <c r="D8" s="1" t="s">
        <v>43</v>
      </c>
      <c r="E8" s="1" t="s">
        <v>20</v>
      </c>
      <c r="F8" s="4" t="s">
        <v>3</v>
      </c>
      <c r="G8" s="5">
        <v>0.21790000000000001</v>
      </c>
      <c r="H8" s="1" t="s">
        <v>3</v>
      </c>
      <c r="I8" s="4" t="s">
        <v>3</v>
      </c>
      <c r="J8" s="5">
        <v>0.8135</v>
      </c>
      <c r="K8" s="1" t="s">
        <v>3</v>
      </c>
      <c r="L8" s="4" t="s">
        <v>3</v>
      </c>
      <c r="M8" s="1" t="s">
        <v>3</v>
      </c>
      <c r="N8" s="1" t="s">
        <v>3</v>
      </c>
      <c r="O8" s="4" t="s">
        <v>3</v>
      </c>
      <c r="P8" s="5">
        <v>0.41299999999999998</v>
      </c>
      <c r="Q8" s="1" t="s">
        <v>3</v>
      </c>
      <c r="R8" s="4" t="s">
        <v>3</v>
      </c>
      <c r="S8" s="5">
        <v>0.499</v>
      </c>
      <c r="T8" s="1" t="s">
        <v>3</v>
      </c>
    </row>
    <row r="9" spans="1:20" x14ac:dyDescent="0.25">
      <c r="D9" t="s">
        <v>137</v>
      </c>
      <c r="G9">
        <v>1.5501</v>
      </c>
      <c r="J9">
        <v>1.5501</v>
      </c>
      <c r="P9">
        <v>1.5501</v>
      </c>
      <c r="S9">
        <v>1.5501</v>
      </c>
    </row>
    <row r="10" spans="1:20" x14ac:dyDescent="0.25">
      <c r="D10" t="s">
        <v>138</v>
      </c>
      <c r="G10">
        <f>SUM(G8:G9)</f>
        <v>1.768</v>
      </c>
      <c r="J10">
        <f>SUM(J8:J9)</f>
        <v>2.3635999999999999</v>
      </c>
      <c r="P10">
        <f>SUM(P8:P9)</f>
        <v>1.9631000000000001</v>
      </c>
      <c r="S10">
        <f>SUM(S8:S9)</f>
        <v>2.0491000000000001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16"/>
  <sheetViews>
    <sheetView workbookViewId="0">
      <selection activeCell="A14" sqref="A14:XFD16"/>
    </sheetView>
  </sheetViews>
  <sheetFormatPr defaultRowHeight="15" x14ac:dyDescent="0.25"/>
  <cols>
    <col min="2" max="2" width="24.42578125" bestFit="1" customWidth="1"/>
    <col min="4" max="4" width="23" bestFit="1" customWidth="1"/>
  </cols>
  <sheetData>
    <row r="1" spans="1:20" x14ac:dyDescent="0.25">
      <c r="A1" s="1" t="s">
        <v>0</v>
      </c>
      <c r="B1" s="1" t="s">
        <v>1</v>
      </c>
    </row>
    <row r="2" spans="1:20" x14ac:dyDescent="0.25">
      <c r="A2" s="1" t="s">
        <v>97</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98</v>
      </c>
      <c r="B7" s="1" t="s">
        <v>99</v>
      </c>
      <c r="C7" s="1" t="s">
        <v>3</v>
      </c>
      <c r="D7" s="1" t="s">
        <v>19</v>
      </c>
      <c r="E7" s="1" t="s">
        <v>20</v>
      </c>
      <c r="F7" s="4" t="s">
        <v>3</v>
      </c>
      <c r="G7" s="5">
        <v>-7.4300000000000005E-2</v>
      </c>
      <c r="H7" s="1" t="s">
        <v>3</v>
      </c>
      <c r="I7" s="4" t="s">
        <v>3</v>
      </c>
      <c r="J7" s="5">
        <v>2.1399999999999999E-2</v>
      </c>
      <c r="K7" s="1" t="s">
        <v>3</v>
      </c>
      <c r="L7" s="4" t="s">
        <v>3</v>
      </c>
      <c r="M7" s="5">
        <v>-4.6300000000000001E-2</v>
      </c>
      <c r="N7" s="1" t="s">
        <v>3</v>
      </c>
      <c r="O7" s="4" t="s">
        <v>3</v>
      </c>
      <c r="P7" s="5">
        <v>0</v>
      </c>
      <c r="Q7" s="1" t="s">
        <v>72</v>
      </c>
      <c r="R7" s="4" t="s">
        <v>3</v>
      </c>
      <c r="S7" s="5">
        <v>6.9000000000000006E-2</v>
      </c>
      <c r="T7" s="1" t="s">
        <v>3</v>
      </c>
    </row>
    <row r="8" spans="1:20" x14ac:dyDescent="0.25">
      <c r="A8" s="1" t="s">
        <v>98</v>
      </c>
      <c r="B8" s="1" t="s">
        <v>99</v>
      </c>
      <c r="C8" s="1" t="s">
        <v>3</v>
      </c>
      <c r="D8" s="1" t="s">
        <v>22</v>
      </c>
      <c r="E8" s="1" t="s">
        <v>20</v>
      </c>
      <c r="F8" s="4" t="s">
        <v>3</v>
      </c>
      <c r="G8" s="5">
        <v>0.1009</v>
      </c>
      <c r="H8" s="1" t="s">
        <v>3</v>
      </c>
      <c r="I8" s="4" t="s">
        <v>3</v>
      </c>
      <c r="J8" s="5">
        <v>0.1714</v>
      </c>
      <c r="K8" s="1" t="s">
        <v>3</v>
      </c>
      <c r="L8" s="4" t="s">
        <v>3</v>
      </c>
      <c r="M8" s="5">
        <v>0.1033</v>
      </c>
      <c r="N8" s="1" t="s">
        <v>3</v>
      </c>
      <c r="O8" s="4" t="s">
        <v>3</v>
      </c>
      <c r="P8" s="5">
        <v>0</v>
      </c>
      <c r="Q8" s="1" t="s">
        <v>72</v>
      </c>
      <c r="R8" s="4" t="s">
        <v>3</v>
      </c>
      <c r="S8" s="5">
        <v>0.11899999999999999</v>
      </c>
      <c r="T8" s="1" t="s">
        <v>3</v>
      </c>
    </row>
    <row r="9" spans="1:20" x14ac:dyDescent="0.25">
      <c r="D9" t="s">
        <v>137</v>
      </c>
      <c r="G9">
        <v>1.5501</v>
      </c>
      <c r="J9">
        <v>1.5501</v>
      </c>
      <c r="M9">
        <v>1.5501</v>
      </c>
      <c r="S9">
        <v>1.5501</v>
      </c>
    </row>
    <row r="10" spans="1:20" x14ac:dyDescent="0.25">
      <c r="D10" t="s">
        <v>138</v>
      </c>
      <c r="G10">
        <f>SUM(G8:G9)</f>
        <v>1.651</v>
      </c>
      <c r="J10">
        <f>SUM(J8:J9)</f>
        <v>1.7215</v>
      </c>
      <c r="M10">
        <f>SUM(M8:M9)</f>
        <v>1.6534</v>
      </c>
      <c r="S10">
        <f>SUM(S8:S9)</f>
        <v>1.6691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15"/>
  <sheetViews>
    <sheetView workbookViewId="0">
      <selection activeCell="A13" sqref="A13:XFD15"/>
    </sheetView>
  </sheetViews>
  <sheetFormatPr defaultRowHeight="15" x14ac:dyDescent="0.25"/>
  <cols>
    <col min="2" max="2" width="36.7109375" bestFit="1" customWidth="1"/>
    <col min="4" max="4" width="28" bestFit="1" customWidth="1"/>
  </cols>
  <sheetData>
    <row r="1" spans="1:20" x14ac:dyDescent="0.25">
      <c r="A1" s="1" t="s">
        <v>0</v>
      </c>
      <c r="B1" s="1" t="s">
        <v>1</v>
      </c>
    </row>
    <row r="2" spans="1:20" x14ac:dyDescent="0.25">
      <c r="A2" s="1" t="s">
        <v>100</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101</v>
      </c>
      <c r="B7" s="1" t="s">
        <v>102</v>
      </c>
      <c r="C7" s="1" t="s">
        <v>3</v>
      </c>
      <c r="D7" s="1" t="s">
        <v>19</v>
      </c>
      <c r="E7" s="1" t="s">
        <v>20</v>
      </c>
      <c r="F7" s="4" t="s">
        <v>3</v>
      </c>
      <c r="G7" s="5">
        <v>0.11749999999999999</v>
      </c>
      <c r="H7" s="1" t="s">
        <v>3</v>
      </c>
      <c r="I7" s="4" t="s">
        <v>3</v>
      </c>
      <c r="J7" s="5">
        <v>0.4042</v>
      </c>
      <c r="K7" s="1" t="s">
        <v>3</v>
      </c>
      <c r="L7" s="4" t="s">
        <v>3</v>
      </c>
      <c r="M7" s="1" t="s">
        <v>3</v>
      </c>
      <c r="N7" s="1" t="s">
        <v>3</v>
      </c>
      <c r="O7" s="4" t="s">
        <v>3</v>
      </c>
      <c r="P7" s="5">
        <v>3.2199999999999999E-2</v>
      </c>
      <c r="Q7" s="1" t="s">
        <v>3</v>
      </c>
      <c r="R7" s="4" t="s">
        <v>3</v>
      </c>
      <c r="S7" s="5">
        <v>0.219</v>
      </c>
      <c r="T7" s="1" t="s">
        <v>3</v>
      </c>
    </row>
    <row r="8" spans="1:20" x14ac:dyDescent="0.25">
      <c r="A8" s="1" t="s">
        <v>101</v>
      </c>
      <c r="B8" s="1" t="s">
        <v>102</v>
      </c>
      <c r="C8" s="1" t="s">
        <v>3</v>
      </c>
      <c r="D8" s="1" t="s">
        <v>43</v>
      </c>
      <c r="E8" s="1" t="s">
        <v>20</v>
      </c>
      <c r="F8" s="4" t="s">
        <v>3</v>
      </c>
      <c r="G8" s="5">
        <v>0.18790000000000001</v>
      </c>
      <c r="H8" s="1" t="s">
        <v>3</v>
      </c>
      <c r="I8" s="4" t="s">
        <v>3</v>
      </c>
      <c r="J8" s="5">
        <v>0.53129999999999999</v>
      </c>
      <c r="K8" s="1" t="s">
        <v>3</v>
      </c>
      <c r="L8" s="4" t="s">
        <v>3</v>
      </c>
      <c r="M8" s="1" t="s">
        <v>3</v>
      </c>
      <c r="N8" s="1" t="s">
        <v>3</v>
      </c>
      <c r="O8" s="4" t="s">
        <v>3</v>
      </c>
      <c r="P8" s="5">
        <v>0.1198</v>
      </c>
      <c r="Q8" s="1" t="s">
        <v>3</v>
      </c>
      <c r="R8" s="4" t="s">
        <v>3</v>
      </c>
      <c r="S8" s="5">
        <v>0.32500000000000001</v>
      </c>
      <c r="T8" s="1" t="s">
        <v>3</v>
      </c>
    </row>
    <row r="9" spans="1:20" x14ac:dyDescent="0.25">
      <c r="D9" t="s">
        <v>137</v>
      </c>
      <c r="G9">
        <v>1.5501</v>
      </c>
      <c r="J9">
        <v>1.5501</v>
      </c>
      <c r="P9">
        <v>1.5501</v>
      </c>
      <c r="S9">
        <v>1.5501</v>
      </c>
    </row>
    <row r="10" spans="1:20" x14ac:dyDescent="0.25">
      <c r="D10" t="s">
        <v>138</v>
      </c>
      <c r="G10">
        <f>SUM(G8:G9)</f>
        <v>1.738</v>
      </c>
      <c r="J10">
        <f>SUM(J8:J9)</f>
        <v>2.0813999999999999</v>
      </c>
      <c r="P10">
        <f>SUM(P8:P9)</f>
        <v>1.6698999999999999</v>
      </c>
      <c r="S10">
        <f>SUM(S8:S9)</f>
        <v>1.8751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15"/>
  <sheetViews>
    <sheetView workbookViewId="0">
      <selection activeCell="A13" sqref="A13:XFD15"/>
    </sheetView>
  </sheetViews>
  <sheetFormatPr defaultRowHeight="15" x14ac:dyDescent="0.25"/>
  <cols>
    <col min="2" max="2" width="29.85546875" bestFit="1" customWidth="1"/>
    <col min="4" max="4" width="22.7109375" bestFit="1" customWidth="1"/>
  </cols>
  <sheetData>
    <row r="1" spans="1:20" x14ac:dyDescent="0.25">
      <c r="A1" s="1" t="s">
        <v>0</v>
      </c>
      <c r="B1" s="1" t="s">
        <v>1</v>
      </c>
    </row>
    <row r="2" spans="1:20" x14ac:dyDescent="0.25">
      <c r="A2" s="1" t="s">
        <v>103</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104</v>
      </c>
      <c r="B7" s="1" t="s">
        <v>105</v>
      </c>
      <c r="C7" s="1" t="s">
        <v>3</v>
      </c>
      <c r="D7" s="1" t="s">
        <v>19</v>
      </c>
      <c r="E7" s="1" t="s">
        <v>20</v>
      </c>
      <c r="F7" s="4" t="s">
        <v>3</v>
      </c>
      <c r="G7" s="5">
        <v>0</v>
      </c>
      <c r="H7" s="1" t="s">
        <v>56</v>
      </c>
      <c r="I7" s="4" t="s">
        <v>3</v>
      </c>
      <c r="J7" s="5">
        <v>0.05</v>
      </c>
      <c r="K7" s="1" t="s">
        <v>3</v>
      </c>
      <c r="L7" s="4" t="s">
        <v>3</v>
      </c>
      <c r="M7" s="5">
        <v>7.6399999999999996E-2</v>
      </c>
      <c r="N7" s="1" t="s">
        <v>3</v>
      </c>
      <c r="O7" s="4" t="s">
        <v>3</v>
      </c>
      <c r="P7" s="5">
        <v>1.2800000000000001E-2</v>
      </c>
      <c r="Q7" s="1" t="s">
        <v>3</v>
      </c>
      <c r="R7" s="4" t="s">
        <v>3</v>
      </c>
      <c r="S7" s="5">
        <v>8.8999999999999996E-2</v>
      </c>
      <c r="T7" s="1" t="s">
        <v>3</v>
      </c>
    </row>
    <row r="8" spans="1:20" x14ac:dyDescent="0.25">
      <c r="A8" s="1" t="s">
        <v>104</v>
      </c>
      <c r="B8" s="1" t="s">
        <v>105</v>
      </c>
      <c r="C8" s="1" t="s">
        <v>3</v>
      </c>
      <c r="D8" s="1" t="s">
        <v>28</v>
      </c>
      <c r="E8" s="1" t="s">
        <v>20</v>
      </c>
      <c r="F8" s="4" t="s">
        <v>3</v>
      </c>
      <c r="G8" s="5">
        <v>0</v>
      </c>
      <c r="H8" s="1" t="s">
        <v>56</v>
      </c>
      <c r="I8" s="4" t="s">
        <v>3</v>
      </c>
      <c r="J8" s="5">
        <v>0.12709999999999999</v>
      </c>
      <c r="K8" s="1" t="s">
        <v>3</v>
      </c>
      <c r="L8" s="4" t="s">
        <v>3</v>
      </c>
      <c r="M8" s="5">
        <v>9.6000000000000002E-2</v>
      </c>
      <c r="N8" s="1" t="s">
        <v>3</v>
      </c>
      <c r="O8" s="4" t="s">
        <v>3</v>
      </c>
      <c r="P8" s="5">
        <v>0.10100000000000001</v>
      </c>
      <c r="Q8" s="1" t="s">
        <v>3</v>
      </c>
      <c r="R8" s="4" t="s">
        <v>3</v>
      </c>
      <c r="S8" s="5">
        <v>0.16900000000000001</v>
      </c>
      <c r="T8" s="1" t="s">
        <v>3</v>
      </c>
    </row>
    <row r="9" spans="1:20" x14ac:dyDescent="0.25">
      <c r="D9" t="s">
        <v>137</v>
      </c>
      <c r="J9">
        <v>1.5501</v>
      </c>
      <c r="M9">
        <v>1.5501</v>
      </c>
      <c r="P9">
        <v>1.5501</v>
      </c>
      <c r="S9">
        <v>1.5501</v>
      </c>
    </row>
    <row r="10" spans="1:20" x14ac:dyDescent="0.25">
      <c r="D10" t="s">
        <v>138</v>
      </c>
      <c r="J10">
        <f>SUM(J8:J9)</f>
        <v>1.6772</v>
      </c>
      <c r="M10">
        <f>SUM(M8:M9)</f>
        <v>1.6461000000000001</v>
      </c>
      <c r="P10">
        <f>SUM(P8:P9)</f>
        <v>1.6511</v>
      </c>
      <c r="S10">
        <f>SUM(S8:S9)</f>
        <v>1.7191000000000001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16"/>
  <sheetViews>
    <sheetView workbookViewId="0">
      <selection activeCell="A14" sqref="A14:XFD16"/>
    </sheetView>
  </sheetViews>
  <sheetFormatPr defaultRowHeight="15" x14ac:dyDescent="0.25"/>
  <cols>
    <col min="2" max="2" width="29.85546875" bestFit="1" customWidth="1"/>
    <col min="4" max="4" width="23" bestFit="1" customWidth="1"/>
  </cols>
  <sheetData>
    <row r="1" spans="1:20" x14ac:dyDescent="0.25">
      <c r="A1" s="1" t="s">
        <v>0</v>
      </c>
      <c r="B1" s="1" t="s">
        <v>1</v>
      </c>
    </row>
    <row r="2" spans="1:20" x14ac:dyDescent="0.25">
      <c r="A2" s="1" t="s">
        <v>106</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107</v>
      </c>
      <c r="B7" s="1" t="s">
        <v>108</v>
      </c>
      <c r="C7" s="1" t="s">
        <v>3</v>
      </c>
      <c r="D7" s="1" t="s">
        <v>19</v>
      </c>
      <c r="E7" s="1" t="s">
        <v>20</v>
      </c>
      <c r="F7" s="4" t="s">
        <v>3</v>
      </c>
      <c r="G7" s="5">
        <v>0.29749999999999999</v>
      </c>
      <c r="H7" s="1" t="s">
        <v>3</v>
      </c>
      <c r="I7" s="4" t="s">
        <v>3</v>
      </c>
      <c r="J7" s="5">
        <v>0.4007</v>
      </c>
      <c r="K7" s="1" t="s">
        <v>3</v>
      </c>
      <c r="L7" s="4" t="s">
        <v>3</v>
      </c>
      <c r="M7" s="1" t="s">
        <v>3</v>
      </c>
      <c r="N7" s="1" t="s">
        <v>3</v>
      </c>
      <c r="O7" s="4" t="s">
        <v>3</v>
      </c>
      <c r="P7" s="5">
        <v>0.1396</v>
      </c>
      <c r="Q7" s="1" t="s">
        <v>3</v>
      </c>
      <c r="R7" s="4" t="s">
        <v>3</v>
      </c>
      <c r="S7" s="5">
        <v>0.29499999999999998</v>
      </c>
      <c r="T7" s="1" t="s">
        <v>3</v>
      </c>
    </row>
    <row r="8" spans="1:20" x14ac:dyDescent="0.25">
      <c r="A8" s="1" t="s">
        <v>107</v>
      </c>
      <c r="B8" s="1" t="s">
        <v>108</v>
      </c>
      <c r="C8" s="1" t="s">
        <v>3</v>
      </c>
      <c r="D8" s="1" t="s">
        <v>22</v>
      </c>
      <c r="E8" s="1" t="s">
        <v>20</v>
      </c>
      <c r="F8" s="4" t="s">
        <v>3</v>
      </c>
      <c r="G8" s="5">
        <v>0.34789999999999999</v>
      </c>
      <c r="H8" s="1" t="s">
        <v>3</v>
      </c>
      <c r="I8" s="4" t="s">
        <v>3</v>
      </c>
      <c r="J8" s="5">
        <v>0.4778</v>
      </c>
      <c r="K8" s="1" t="s">
        <v>3</v>
      </c>
      <c r="L8" s="4" t="s">
        <v>3</v>
      </c>
      <c r="M8" s="1" t="s">
        <v>3</v>
      </c>
      <c r="N8" s="1" t="s">
        <v>3</v>
      </c>
      <c r="O8" s="4" t="s">
        <v>3</v>
      </c>
      <c r="P8" s="5">
        <v>0.2278</v>
      </c>
      <c r="Q8" s="1" t="s">
        <v>3</v>
      </c>
      <c r="R8" s="4" t="s">
        <v>3</v>
      </c>
      <c r="S8" s="5">
        <v>0.39900000000000002</v>
      </c>
      <c r="T8" s="1" t="s">
        <v>3</v>
      </c>
    </row>
    <row r="9" spans="1:20" x14ac:dyDescent="0.25">
      <c r="D9" t="s">
        <v>137</v>
      </c>
      <c r="G9">
        <v>1.5501</v>
      </c>
      <c r="J9">
        <v>1.5501</v>
      </c>
      <c r="P9">
        <v>1.5501</v>
      </c>
      <c r="S9">
        <v>1.5501</v>
      </c>
    </row>
    <row r="10" spans="1:20" x14ac:dyDescent="0.25">
      <c r="D10" t="s">
        <v>138</v>
      </c>
      <c r="G10">
        <f>SUM(G8:G9)</f>
        <v>1.8980000000000001</v>
      </c>
      <c r="J10">
        <f>SUM(J8:J9)</f>
        <v>2.0278999999999998</v>
      </c>
      <c r="P10">
        <f>SUM(P8:P9)</f>
        <v>1.7779</v>
      </c>
      <c r="S10">
        <f>SUM(S8:S9)</f>
        <v>1.9491000000000001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15"/>
  <sheetViews>
    <sheetView workbookViewId="0">
      <selection activeCell="A13" sqref="A13:XFD15"/>
    </sheetView>
  </sheetViews>
  <sheetFormatPr defaultRowHeight="15" x14ac:dyDescent="0.25"/>
  <cols>
    <col min="2" max="2" width="29.85546875" bestFit="1" customWidth="1"/>
    <col min="4" max="4" width="23" bestFit="1" customWidth="1"/>
  </cols>
  <sheetData>
    <row r="1" spans="1:20" x14ac:dyDescent="0.25">
      <c r="A1" s="1" t="s">
        <v>0</v>
      </c>
      <c r="B1" s="1" t="s">
        <v>1</v>
      </c>
    </row>
    <row r="2" spans="1:20" x14ac:dyDescent="0.25">
      <c r="A2" s="1" t="s">
        <v>109</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110</v>
      </c>
      <c r="B7" s="1" t="s">
        <v>111</v>
      </c>
      <c r="C7" s="1" t="s">
        <v>3</v>
      </c>
      <c r="D7" s="1" t="s">
        <v>19</v>
      </c>
      <c r="E7" s="1" t="s">
        <v>20</v>
      </c>
      <c r="F7" s="4" t="s">
        <v>3</v>
      </c>
      <c r="G7" s="5">
        <v>6.25E-2</v>
      </c>
      <c r="H7" s="1" t="s">
        <v>3</v>
      </c>
      <c r="I7" s="4" t="s">
        <v>3</v>
      </c>
      <c r="J7" s="5">
        <v>0.32069999999999999</v>
      </c>
      <c r="K7" s="1" t="s">
        <v>3</v>
      </c>
      <c r="L7" s="4" t="s">
        <v>3</v>
      </c>
      <c r="M7" s="1" t="s">
        <v>3</v>
      </c>
      <c r="N7" s="1" t="s">
        <v>3</v>
      </c>
      <c r="O7" s="4" t="s">
        <v>3</v>
      </c>
      <c r="P7" s="5">
        <v>0.13469999999999999</v>
      </c>
      <c r="Q7" s="1" t="s">
        <v>3</v>
      </c>
      <c r="R7" s="4" t="s">
        <v>3</v>
      </c>
      <c r="S7" s="5">
        <v>0.245</v>
      </c>
      <c r="T7" s="1" t="s">
        <v>3</v>
      </c>
    </row>
    <row r="8" spans="1:20" x14ac:dyDescent="0.25">
      <c r="A8" s="1" t="s">
        <v>110</v>
      </c>
      <c r="B8" s="1" t="s">
        <v>111</v>
      </c>
      <c r="C8" s="1" t="s">
        <v>3</v>
      </c>
      <c r="D8" s="1" t="s">
        <v>22</v>
      </c>
      <c r="E8" s="1" t="s">
        <v>20</v>
      </c>
      <c r="F8" s="4" t="s">
        <v>3</v>
      </c>
      <c r="G8" s="5">
        <v>0.13289999999999999</v>
      </c>
      <c r="H8" s="1" t="s">
        <v>3</v>
      </c>
      <c r="I8" s="4" t="s">
        <v>3</v>
      </c>
      <c r="J8" s="5">
        <v>0.39779999999999999</v>
      </c>
      <c r="K8" s="1" t="s">
        <v>3</v>
      </c>
      <c r="L8" s="4" t="s">
        <v>3</v>
      </c>
      <c r="M8" s="1" t="s">
        <v>3</v>
      </c>
      <c r="N8" s="1" t="s">
        <v>3</v>
      </c>
      <c r="O8" s="4" t="s">
        <v>3</v>
      </c>
      <c r="P8" s="5">
        <v>0.22289999999999999</v>
      </c>
      <c r="Q8" s="1" t="s">
        <v>3</v>
      </c>
      <c r="R8" s="4" t="s">
        <v>3</v>
      </c>
      <c r="S8" s="5">
        <v>0.33900000000000002</v>
      </c>
      <c r="T8" s="1" t="s">
        <v>3</v>
      </c>
    </row>
    <row r="9" spans="1:20" x14ac:dyDescent="0.25">
      <c r="D9" t="s">
        <v>137</v>
      </c>
      <c r="G9">
        <v>1.5501</v>
      </c>
      <c r="J9">
        <v>1.5501</v>
      </c>
      <c r="P9">
        <v>1.5501</v>
      </c>
      <c r="S9">
        <v>1.5501</v>
      </c>
    </row>
    <row r="10" spans="1:20" x14ac:dyDescent="0.25">
      <c r="D10" t="s">
        <v>138</v>
      </c>
      <c r="G10">
        <f>SUM(G8:G9)</f>
        <v>1.6830000000000001</v>
      </c>
      <c r="J10">
        <f>SUM(J8:J9)</f>
        <v>1.9479</v>
      </c>
      <c r="P10">
        <f>SUM(P8:P9)</f>
        <v>1.7730000000000001</v>
      </c>
      <c r="S10">
        <f>SUM(S8:S9)</f>
        <v>1.8891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8"/>
  <sheetViews>
    <sheetView workbookViewId="0">
      <selection activeCell="A16" sqref="A16:XFD18"/>
    </sheetView>
  </sheetViews>
  <sheetFormatPr defaultRowHeight="15" x14ac:dyDescent="0.25"/>
  <cols>
    <col min="2" max="2" width="36.85546875" bestFit="1" customWidth="1"/>
    <col min="4" max="4" width="23" bestFit="1" customWidth="1"/>
  </cols>
  <sheetData>
    <row r="1" spans="1:20" x14ac:dyDescent="0.25">
      <c r="A1" s="1" t="s">
        <v>0</v>
      </c>
      <c r="B1" s="1" t="s">
        <v>1</v>
      </c>
    </row>
    <row r="2" spans="1:20" x14ac:dyDescent="0.25">
      <c r="A2" s="1" t="s">
        <v>29</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30</v>
      </c>
      <c r="B7" s="1" t="s">
        <v>31</v>
      </c>
      <c r="C7" s="1" t="s">
        <v>3</v>
      </c>
      <c r="D7" s="1" t="s">
        <v>19</v>
      </c>
      <c r="E7" s="1" t="s">
        <v>20</v>
      </c>
      <c r="F7" s="4" t="s">
        <v>3</v>
      </c>
      <c r="G7" s="5">
        <v>2.29E-2</v>
      </c>
      <c r="H7" s="1" t="s">
        <v>3</v>
      </c>
      <c r="I7" s="4" t="s">
        <v>3</v>
      </c>
      <c r="J7" s="5">
        <v>8.7400000000000005E-2</v>
      </c>
      <c r="K7" s="1" t="s">
        <v>3</v>
      </c>
      <c r="L7" s="4" t="s">
        <v>3</v>
      </c>
      <c r="M7" s="1" t="s">
        <v>3</v>
      </c>
      <c r="N7" s="1" t="s">
        <v>3</v>
      </c>
      <c r="O7" s="4" t="s">
        <v>3</v>
      </c>
      <c r="P7" s="5">
        <v>2.8199999999999999E-2</v>
      </c>
      <c r="Q7" s="1" t="s">
        <v>3</v>
      </c>
      <c r="R7" s="4" t="s">
        <v>3</v>
      </c>
      <c r="S7" s="5">
        <v>0.11</v>
      </c>
      <c r="T7" s="1" t="s">
        <v>3</v>
      </c>
    </row>
    <row r="8" spans="1:20" x14ac:dyDescent="0.25">
      <c r="A8" s="1" t="s">
        <v>30</v>
      </c>
      <c r="B8" s="1" t="s">
        <v>31</v>
      </c>
      <c r="C8" s="1" t="s">
        <v>3</v>
      </c>
      <c r="D8" s="1" t="s">
        <v>22</v>
      </c>
      <c r="E8" s="1" t="s">
        <v>20</v>
      </c>
      <c r="F8" s="4" t="s">
        <v>3</v>
      </c>
      <c r="G8" s="5">
        <v>9.8400000000000001E-2</v>
      </c>
      <c r="H8" s="1" t="s">
        <v>3</v>
      </c>
      <c r="I8" s="4" t="s">
        <v>3</v>
      </c>
      <c r="J8" s="5">
        <v>0.16450000000000001</v>
      </c>
      <c r="K8" s="1" t="s">
        <v>3</v>
      </c>
      <c r="L8" s="4" t="s">
        <v>3</v>
      </c>
      <c r="M8" s="1" t="s">
        <v>3</v>
      </c>
      <c r="N8" s="1" t="s">
        <v>3</v>
      </c>
      <c r="O8" s="4" t="s">
        <v>3</v>
      </c>
      <c r="P8" s="5">
        <v>0.1164</v>
      </c>
      <c r="Q8" s="1" t="s">
        <v>3</v>
      </c>
      <c r="R8" s="4" t="s">
        <v>3</v>
      </c>
      <c r="S8" s="5">
        <v>0.17499999999999999</v>
      </c>
      <c r="T8" s="1" t="s">
        <v>3</v>
      </c>
    </row>
    <row r="9" spans="1:20" x14ac:dyDescent="0.25">
      <c r="D9" t="s">
        <v>137</v>
      </c>
      <c r="G9">
        <v>1.5501</v>
      </c>
      <c r="J9">
        <v>1.5501</v>
      </c>
      <c r="P9">
        <v>1.5501</v>
      </c>
      <c r="S9">
        <v>1.5501</v>
      </c>
    </row>
    <row r="10" spans="1:20" x14ac:dyDescent="0.25">
      <c r="D10" t="s">
        <v>138</v>
      </c>
      <c r="G10">
        <f>SUM(G8:G9)</f>
        <v>1.6485000000000001</v>
      </c>
      <c r="J10">
        <f>SUM(J8:J9)</f>
        <v>1.7146000000000001</v>
      </c>
      <c r="P10">
        <f>SUM(P8:P9)</f>
        <v>1.6665000000000001</v>
      </c>
      <c r="S10">
        <f>SUM(S8:S9)</f>
        <v>1.7251000000000001</v>
      </c>
    </row>
    <row r="11" spans="1:20" x14ac:dyDescent="0.25">
      <c r="A11" s="1" t="s">
        <v>23</v>
      </c>
      <c r="B11" s="1" t="s">
        <v>24</v>
      </c>
    </row>
    <row r="16" spans="1:20" ht="91.5" customHeight="1" x14ac:dyDescent="0.25">
      <c r="A16" s="8" t="s">
        <v>135</v>
      </c>
      <c r="B16" s="8"/>
      <c r="C16" s="8"/>
    </row>
    <row r="18" spans="1:3" ht="200.25" customHeight="1" x14ac:dyDescent="0.25">
      <c r="A18" s="8" t="s">
        <v>139</v>
      </c>
      <c r="B18" s="8"/>
      <c r="C18" s="8"/>
    </row>
  </sheetData>
  <mergeCells count="7">
    <mergeCell ref="A16:C16"/>
    <mergeCell ref="A18:C18"/>
    <mergeCell ref="F5:G5"/>
    <mergeCell ref="I5:J5"/>
    <mergeCell ref="L5:M5"/>
    <mergeCell ref="O5:P5"/>
    <mergeCell ref="R5:S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16"/>
  <sheetViews>
    <sheetView workbookViewId="0">
      <selection activeCell="A14" sqref="A14:XFD16"/>
    </sheetView>
  </sheetViews>
  <sheetFormatPr defaultRowHeight="15" x14ac:dyDescent="0.25"/>
  <cols>
    <col min="2" max="2" width="29.85546875" bestFit="1" customWidth="1"/>
    <col min="4" max="4" width="22.7109375" bestFit="1" customWidth="1"/>
  </cols>
  <sheetData>
    <row r="1" spans="1:20" x14ac:dyDescent="0.25">
      <c r="A1" s="1" t="s">
        <v>0</v>
      </c>
      <c r="B1" s="1" t="s">
        <v>1</v>
      </c>
    </row>
    <row r="2" spans="1:20" x14ac:dyDescent="0.25">
      <c r="A2" s="1" t="s">
        <v>112</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113</v>
      </c>
      <c r="B7" s="1" t="s">
        <v>114</v>
      </c>
      <c r="C7" s="1" t="s">
        <v>3</v>
      </c>
      <c r="D7" s="1" t="s">
        <v>19</v>
      </c>
      <c r="E7" s="1" t="s">
        <v>20</v>
      </c>
      <c r="F7" s="4" t="s">
        <v>3</v>
      </c>
      <c r="G7" s="5">
        <v>6.25E-2</v>
      </c>
      <c r="H7" s="1" t="s">
        <v>3</v>
      </c>
      <c r="I7" s="4" t="s">
        <v>3</v>
      </c>
      <c r="J7" s="5">
        <v>0.27210000000000001</v>
      </c>
      <c r="K7" s="1" t="s">
        <v>3</v>
      </c>
      <c r="L7" s="4" t="s">
        <v>3</v>
      </c>
      <c r="M7" s="1" t="s">
        <v>3</v>
      </c>
      <c r="N7" s="1" t="s">
        <v>3</v>
      </c>
      <c r="O7" s="4" t="s">
        <v>3</v>
      </c>
      <c r="P7" s="5">
        <v>4.1599999999999998E-2</v>
      </c>
      <c r="Q7" s="1" t="s">
        <v>3</v>
      </c>
      <c r="R7" s="4" t="s">
        <v>3</v>
      </c>
      <c r="S7" s="5">
        <v>0.219</v>
      </c>
      <c r="T7" s="1" t="s">
        <v>3</v>
      </c>
    </row>
    <row r="8" spans="1:20" x14ac:dyDescent="0.25">
      <c r="A8" s="1" t="s">
        <v>113</v>
      </c>
      <c r="B8" s="1" t="s">
        <v>114</v>
      </c>
      <c r="C8" s="1" t="s">
        <v>3</v>
      </c>
      <c r="D8" s="1" t="s">
        <v>28</v>
      </c>
      <c r="E8" s="1" t="s">
        <v>20</v>
      </c>
      <c r="F8" s="4" t="s">
        <v>3</v>
      </c>
      <c r="G8" s="5">
        <v>0.1179</v>
      </c>
      <c r="H8" s="1" t="s">
        <v>3</v>
      </c>
      <c r="I8" s="4" t="s">
        <v>3</v>
      </c>
      <c r="J8" s="5">
        <v>0.34920000000000001</v>
      </c>
      <c r="K8" s="1" t="s">
        <v>3</v>
      </c>
      <c r="L8" s="4" t="s">
        <v>3</v>
      </c>
      <c r="M8" s="1" t="s">
        <v>3</v>
      </c>
      <c r="N8" s="1" t="s">
        <v>3</v>
      </c>
      <c r="O8" s="4" t="s">
        <v>3</v>
      </c>
      <c r="P8" s="5">
        <v>0.1196</v>
      </c>
      <c r="Q8" s="1" t="s">
        <v>3</v>
      </c>
      <c r="R8" s="4" t="s">
        <v>3</v>
      </c>
      <c r="S8" s="5">
        <v>0.309</v>
      </c>
      <c r="T8" s="1" t="s">
        <v>3</v>
      </c>
    </row>
    <row r="9" spans="1:20" x14ac:dyDescent="0.25">
      <c r="D9" t="s">
        <v>137</v>
      </c>
      <c r="G9">
        <v>1.5501</v>
      </c>
      <c r="J9">
        <v>1.5501</v>
      </c>
      <c r="P9">
        <v>1.5501</v>
      </c>
      <c r="S9">
        <v>1.5501</v>
      </c>
    </row>
    <row r="10" spans="1:20" x14ac:dyDescent="0.25">
      <c r="D10" t="s">
        <v>138</v>
      </c>
      <c r="G10">
        <f>SUM(G8:G9)</f>
        <v>1.6680000000000001</v>
      </c>
      <c r="J10">
        <f>SUM(J8:J9)</f>
        <v>1.8993</v>
      </c>
      <c r="P10">
        <f>SUM(P8:P9)</f>
        <v>1.6697</v>
      </c>
      <c r="S10">
        <f>SUM(S8:S9)</f>
        <v>1.8591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16"/>
  <sheetViews>
    <sheetView workbookViewId="0">
      <selection activeCell="A14" sqref="A14:XFD16"/>
    </sheetView>
  </sheetViews>
  <sheetFormatPr defaultRowHeight="15" x14ac:dyDescent="0.25"/>
  <cols>
    <col min="2" max="2" width="29.42578125" bestFit="1" customWidth="1"/>
    <col min="4" max="4" width="23" bestFit="1" customWidth="1"/>
  </cols>
  <sheetData>
    <row r="1" spans="1:20" x14ac:dyDescent="0.25">
      <c r="A1" s="1" t="s">
        <v>0</v>
      </c>
      <c r="B1" s="1" t="s">
        <v>1</v>
      </c>
    </row>
    <row r="2" spans="1:20" x14ac:dyDescent="0.25">
      <c r="A2" s="1" t="s">
        <v>115</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116</v>
      </c>
      <c r="B7" s="1" t="s">
        <v>117</v>
      </c>
      <c r="C7" s="1" t="s">
        <v>3</v>
      </c>
      <c r="D7" s="1" t="s">
        <v>19</v>
      </c>
      <c r="E7" s="1" t="s">
        <v>20</v>
      </c>
      <c r="F7" s="4" t="s">
        <v>3</v>
      </c>
      <c r="G7" s="5">
        <v>3.8999999999999998E-3</v>
      </c>
      <c r="H7" s="1" t="s">
        <v>3</v>
      </c>
      <c r="I7" s="4" t="s">
        <v>3</v>
      </c>
      <c r="J7" s="5">
        <v>5.6099999999999997E-2</v>
      </c>
      <c r="K7" s="1" t="s">
        <v>3</v>
      </c>
      <c r="L7" s="4" t="s">
        <v>3</v>
      </c>
      <c r="M7" s="5">
        <v>5.6099999999999997E-2</v>
      </c>
      <c r="N7" s="1" t="s">
        <v>3</v>
      </c>
      <c r="O7" s="4" t="s">
        <v>3</v>
      </c>
      <c r="P7" s="5">
        <v>2.7799999999999998E-2</v>
      </c>
      <c r="Q7" s="1" t="s">
        <v>3</v>
      </c>
      <c r="R7" s="4" t="s">
        <v>3</v>
      </c>
      <c r="S7" s="5">
        <v>0.159</v>
      </c>
      <c r="T7" s="1" t="s">
        <v>3</v>
      </c>
    </row>
    <row r="8" spans="1:20" x14ac:dyDescent="0.25">
      <c r="A8" s="1" t="s">
        <v>116</v>
      </c>
      <c r="B8" s="1" t="s">
        <v>117</v>
      </c>
      <c r="C8" s="1" t="s">
        <v>3</v>
      </c>
      <c r="D8" s="1" t="s">
        <v>22</v>
      </c>
      <c r="E8" s="1" t="s">
        <v>20</v>
      </c>
      <c r="F8" s="4" t="s">
        <v>3</v>
      </c>
      <c r="G8" s="5">
        <v>7.4300000000000005E-2</v>
      </c>
      <c r="H8" s="1" t="s">
        <v>3</v>
      </c>
      <c r="I8" s="4" t="s">
        <v>3</v>
      </c>
      <c r="J8" s="5">
        <v>0.13320000000000001</v>
      </c>
      <c r="K8" s="1" t="s">
        <v>3</v>
      </c>
      <c r="L8" s="4" t="s">
        <v>3</v>
      </c>
      <c r="M8" s="5">
        <v>7.5700000000000003E-2</v>
      </c>
      <c r="N8" s="1" t="s">
        <v>3</v>
      </c>
      <c r="O8" s="4" t="s">
        <v>3</v>
      </c>
      <c r="P8" s="5">
        <v>0.11600000000000001</v>
      </c>
      <c r="Q8" s="1" t="s">
        <v>3</v>
      </c>
      <c r="R8" s="4" t="s">
        <v>3</v>
      </c>
      <c r="S8" s="5">
        <v>0.22500000000000001</v>
      </c>
      <c r="T8" s="1" t="s">
        <v>3</v>
      </c>
    </row>
    <row r="9" spans="1:20" x14ac:dyDescent="0.25">
      <c r="D9" t="s">
        <v>137</v>
      </c>
      <c r="G9">
        <v>1.5501</v>
      </c>
      <c r="J9">
        <v>1.5501</v>
      </c>
      <c r="M9">
        <v>1.5501</v>
      </c>
      <c r="P9">
        <v>1.5501</v>
      </c>
      <c r="S9">
        <v>1.5501</v>
      </c>
    </row>
    <row r="10" spans="1:20" x14ac:dyDescent="0.25">
      <c r="D10" t="s">
        <v>138</v>
      </c>
      <c r="G10">
        <f>SUM(G8:G9)</f>
        <v>1.6244000000000001</v>
      </c>
      <c r="J10">
        <f>SUM(J8:J9)</f>
        <v>1.6833</v>
      </c>
      <c r="M10">
        <f>SUM(M8:M9)</f>
        <v>1.6258000000000001</v>
      </c>
      <c r="P10">
        <f>SUM(P8:P9)</f>
        <v>1.6661000000000001</v>
      </c>
      <c r="S10">
        <f>SUM(S8:S9)</f>
        <v>1.7751000000000001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15"/>
  <sheetViews>
    <sheetView workbookViewId="0">
      <selection activeCell="A13" sqref="A13:XFD15"/>
    </sheetView>
  </sheetViews>
  <sheetFormatPr defaultRowHeight="15" x14ac:dyDescent="0.25"/>
  <cols>
    <col min="2" max="2" width="28.7109375" bestFit="1" customWidth="1"/>
    <col min="4" max="4" width="23" bestFit="1" customWidth="1"/>
  </cols>
  <sheetData>
    <row r="1" spans="1:20" x14ac:dyDescent="0.25">
      <c r="A1" s="1" t="s">
        <v>0</v>
      </c>
      <c r="B1" s="1" t="s">
        <v>1</v>
      </c>
    </row>
    <row r="2" spans="1:20" x14ac:dyDescent="0.25">
      <c r="A2" s="1" t="s">
        <v>118</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119</v>
      </c>
      <c r="B7" s="1" t="s">
        <v>120</v>
      </c>
      <c r="C7" s="1" t="s">
        <v>3</v>
      </c>
      <c r="D7" s="1" t="s">
        <v>19</v>
      </c>
      <c r="E7" s="1" t="s">
        <v>20</v>
      </c>
      <c r="F7" s="4" t="s">
        <v>3</v>
      </c>
      <c r="G7" s="5">
        <v>0.1875</v>
      </c>
      <c r="H7" s="1" t="s">
        <v>3</v>
      </c>
      <c r="I7" s="4" t="s">
        <v>3</v>
      </c>
      <c r="J7" s="5">
        <v>0.93640000000000001</v>
      </c>
      <c r="K7" s="1" t="s">
        <v>3</v>
      </c>
      <c r="L7" s="4" t="s">
        <v>3</v>
      </c>
      <c r="M7" s="1" t="s">
        <v>3</v>
      </c>
      <c r="N7" s="1" t="s">
        <v>3</v>
      </c>
      <c r="O7" s="4" t="s">
        <v>3</v>
      </c>
      <c r="P7" s="5">
        <v>0.1658</v>
      </c>
      <c r="Q7" s="1" t="s">
        <v>3</v>
      </c>
      <c r="R7" s="4" t="s">
        <v>3</v>
      </c>
      <c r="S7" s="5">
        <v>0.29899999999999999</v>
      </c>
      <c r="T7" s="1" t="s">
        <v>3</v>
      </c>
    </row>
    <row r="8" spans="1:20" x14ac:dyDescent="0.25">
      <c r="A8" s="1" t="s">
        <v>119</v>
      </c>
      <c r="B8" s="1" t="s">
        <v>120</v>
      </c>
      <c r="C8" s="1" t="s">
        <v>3</v>
      </c>
      <c r="D8" s="1" t="s">
        <v>22</v>
      </c>
      <c r="E8" s="1" t="s">
        <v>20</v>
      </c>
      <c r="F8" s="4" t="s">
        <v>3</v>
      </c>
      <c r="G8" s="5">
        <v>0.26790000000000003</v>
      </c>
      <c r="H8" s="1" t="s">
        <v>3</v>
      </c>
      <c r="I8" s="4" t="s">
        <v>3</v>
      </c>
      <c r="J8" s="5">
        <v>1.0135000000000001</v>
      </c>
      <c r="K8" s="1" t="s">
        <v>3</v>
      </c>
      <c r="L8" s="4" t="s">
        <v>3</v>
      </c>
      <c r="M8" s="1" t="s">
        <v>3</v>
      </c>
      <c r="N8" s="1" t="s">
        <v>3</v>
      </c>
      <c r="O8" s="4" t="s">
        <v>3</v>
      </c>
      <c r="P8" s="5">
        <v>0.254</v>
      </c>
      <c r="Q8" s="1" t="s">
        <v>3</v>
      </c>
      <c r="R8" s="4" t="s">
        <v>3</v>
      </c>
      <c r="S8" s="5">
        <v>0.499</v>
      </c>
      <c r="T8" s="1" t="s">
        <v>3</v>
      </c>
    </row>
    <row r="9" spans="1:20" x14ac:dyDescent="0.25">
      <c r="D9" t="s">
        <v>137</v>
      </c>
      <c r="G9">
        <v>1.5501</v>
      </c>
      <c r="J9">
        <v>1.5501</v>
      </c>
      <c r="P9">
        <v>1.5501</v>
      </c>
      <c r="S9">
        <v>1.5501</v>
      </c>
    </row>
    <row r="10" spans="1:20" x14ac:dyDescent="0.25">
      <c r="D10" t="s">
        <v>138</v>
      </c>
      <c r="G10">
        <f>SUM(G8:G9)</f>
        <v>1.8180000000000001</v>
      </c>
      <c r="J10">
        <f>SUM(J8:J9)</f>
        <v>2.5636000000000001</v>
      </c>
      <c r="P10">
        <f>SUM(P8:P9)</f>
        <v>1.8041</v>
      </c>
      <c r="S10">
        <f>SUM(S8:S9)</f>
        <v>2.0491000000000001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T15"/>
  <sheetViews>
    <sheetView workbookViewId="0">
      <selection activeCell="A13" sqref="A13:XFD15"/>
    </sheetView>
  </sheetViews>
  <sheetFormatPr defaultRowHeight="15" x14ac:dyDescent="0.25"/>
  <cols>
    <col min="2" max="2" width="21.42578125" bestFit="1" customWidth="1"/>
    <col min="4" max="4" width="23" bestFit="1" customWidth="1"/>
  </cols>
  <sheetData>
    <row r="1" spans="1:20" x14ac:dyDescent="0.25">
      <c r="A1" s="1" t="s">
        <v>0</v>
      </c>
      <c r="B1" s="1" t="s">
        <v>1</v>
      </c>
    </row>
    <row r="2" spans="1:20" x14ac:dyDescent="0.25">
      <c r="A2" s="1" t="s">
        <v>121</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122</v>
      </c>
      <c r="B7" s="1" t="s">
        <v>123</v>
      </c>
      <c r="C7" s="1" t="s">
        <v>3</v>
      </c>
      <c r="D7" s="1" t="s">
        <v>19</v>
      </c>
      <c r="E7" s="1" t="s">
        <v>20</v>
      </c>
      <c r="F7" s="4" t="s">
        <v>3</v>
      </c>
      <c r="G7" s="5">
        <v>8.7400000000000005E-2</v>
      </c>
      <c r="H7" s="1" t="s">
        <v>3</v>
      </c>
      <c r="I7" s="4" t="s">
        <v>3</v>
      </c>
      <c r="J7" s="5">
        <v>8.7099999999999997E-2</v>
      </c>
      <c r="K7" s="1" t="s">
        <v>3</v>
      </c>
      <c r="L7" s="4" t="s">
        <v>3</v>
      </c>
      <c r="M7" s="1" t="s">
        <v>3</v>
      </c>
      <c r="N7" s="1" t="s">
        <v>3</v>
      </c>
      <c r="O7" s="4" t="s">
        <v>3</v>
      </c>
      <c r="P7" s="5">
        <v>0.17280000000000001</v>
      </c>
      <c r="Q7" s="1" t="s">
        <v>3</v>
      </c>
      <c r="R7" s="4" t="s">
        <v>3</v>
      </c>
      <c r="S7" s="5">
        <v>0.13900000000000001</v>
      </c>
      <c r="T7" s="1" t="s">
        <v>3</v>
      </c>
    </row>
    <row r="8" spans="1:20" x14ac:dyDescent="0.25">
      <c r="A8" s="1" t="s">
        <v>122</v>
      </c>
      <c r="B8" s="1" t="s">
        <v>123</v>
      </c>
      <c r="C8" s="1" t="s">
        <v>3</v>
      </c>
      <c r="D8" s="1" t="s">
        <v>22</v>
      </c>
      <c r="E8" s="1" t="s">
        <v>20</v>
      </c>
      <c r="F8" s="4" t="s">
        <v>3</v>
      </c>
      <c r="G8" s="5">
        <v>0.15790000000000001</v>
      </c>
      <c r="H8" s="1" t="s">
        <v>3</v>
      </c>
      <c r="I8" s="4" t="s">
        <v>3</v>
      </c>
      <c r="J8" s="5">
        <v>0.16420000000000001</v>
      </c>
      <c r="K8" s="1" t="s">
        <v>3</v>
      </c>
      <c r="L8" s="4" t="s">
        <v>3</v>
      </c>
      <c r="M8" s="1" t="s">
        <v>3</v>
      </c>
      <c r="N8" s="1" t="s">
        <v>3</v>
      </c>
      <c r="O8" s="4" t="s">
        <v>3</v>
      </c>
      <c r="P8" s="5">
        <v>0.26100000000000001</v>
      </c>
      <c r="Q8" s="1" t="s">
        <v>3</v>
      </c>
      <c r="R8" s="4" t="s">
        <v>3</v>
      </c>
      <c r="S8" s="5">
        <v>0.255</v>
      </c>
      <c r="T8" s="1" t="s">
        <v>3</v>
      </c>
    </row>
    <row r="9" spans="1:20" x14ac:dyDescent="0.25">
      <c r="D9" t="s">
        <v>137</v>
      </c>
      <c r="G9">
        <v>1.5501</v>
      </c>
      <c r="J9">
        <v>1.5501</v>
      </c>
      <c r="P9">
        <v>1.5501</v>
      </c>
      <c r="S9">
        <v>1.5501</v>
      </c>
    </row>
    <row r="10" spans="1:20" x14ac:dyDescent="0.25">
      <c r="D10" t="s">
        <v>138</v>
      </c>
      <c r="G10">
        <f>SUM(G8:G9)</f>
        <v>1.708</v>
      </c>
      <c r="J10">
        <f>SUM(J8:J9)</f>
        <v>1.7143000000000002</v>
      </c>
      <c r="P10">
        <f>SUM(P8:P9)</f>
        <v>1.8111000000000002</v>
      </c>
      <c r="S10">
        <f>SUM(S8:S9)</f>
        <v>1.8050999999999999</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15"/>
  <sheetViews>
    <sheetView workbookViewId="0">
      <selection activeCell="A13" sqref="A13:XFD15"/>
    </sheetView>
  </sheetViews>
  <sheetFormatPr defaultRowHeight="15" x14ac:dyDescent="0.25"/>
  <cols>
    <col min="2" max="2" width="29.85546875" bestFit="1" customWidth="1"/>
    <col min="4" max="4" width="23" bestFit="1" customWidth="1"/>
  </cols>
  <sheetData>
    <row r="1" spans="1:20" x14ac:dyDescent="0.25">
      <c r="A1" s="1" t="s">
        <v>0</v>
      </c>
      <c r="B1" s="1" t="s">
        <v>1</v>
      </c>
    </row>
    <row r="2" spans="1:20" x14ac:dyDescent="0.25">
      <c r="A2" s="1" t="s">
        <v>124</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125</v>
      </c>
      <c r="B7" s="1" t="s">
        <v>126</v>
      </c>
      <c r="C7" s="1" t="s">
        <v>3</v>
      </c>
      <c r="D7" s="1" t="s">
        <v>19</v>
      </c>
      <c r="E7" s="1" t="s">
        <v>20</v>
      </c>
      <c r="F7" s="4" t="s">
        <v>3</v>
      </c>
      <c r="G7" s="5">
        <v>-2.5000000000000001E-3</v>
      </c>
      <c r="H7" s="1" t="s">
        <v>3</v>
      </c>
      <c r="I7" s="4" t="s">
        <v>3</v>
      </c>
      <c r="J7" s="5">
        <v>6.0499999999999998E-2</v>
      </c>
      <c r="K7" s="1" t="s">
        <v>3</v>
      </c>
      <c r="L7" s="4" t="s">
        <v>3</v>
      </c>
      <c r="M7" s="5">
        <v>6.2399999999999997E-2</v>
      </c>
      <c r="N7" s="1" t="s">
        <v>3</v>
      </c>
      <c r="O7" s="4" t="s">
        <v>3</v>
      </c>
      <c r="P7" s="5">
        <v>-1.37E-2</v>
      </c>
      <c r="Q7" s="1" t="s">
        <v>3</v>
      </c>
      <c r="R7" s="4" t="s">
        <v>3</v>
      </c>
      <c r="S7" s="5">
        <v>0.155</v>
      </c>
      <c r="T7" s="1" t="s">
        <v>3</v>
      </c>
    </row>
    <row r="8" spans="1:20" x14ac:dyDescent="0.25">
      <c r="A8" s="1" t="s">
        <v>125</v>
      </c>
      <c r="B8" s="1" t="s">
        <v>126</v>
      </c>
      <c r="C8" s="1" t="s">
        <v>3</v>
      </c>
      <c r="D8" s="1" t="s">
        <v>22</v>
      </c>
      <c r="E8" s="1" t="s">
        <v>20</v>
      </c>
      <c r="F8" s="4" t="s">
        <v>3</v>
      </c>
      <c r="G8" s="5">
        <v>6.7900000000000002E-2</v>
      </c>
      <c r="H8" s="1" t="s">
        <v>3</v>
      </c>
      <c r="I8" s="4" t="s">
        <v>3</v>
      </c>
      <c r="J8" s="5">
        <v>0.1376</v>
      </c>
      <c r="K8" s="1" t="s">
        <v>3</v>
      </c>
      <c r="L8" s="4" t="s">
        <v>3</v>
      </c>
      <c r="M8" s="5">
        <v>8.2000000000000003E-2</v>
      </c>
      <c r="N8" s="1" t="s">
        <v>3</v>
      </c>
      <c r="O8" s="4" t="s">
        <v>3</v>
      </c>
      <c r="P8" s="5">
        <v>7.1800000000000003E-2</v>
      </c>
      <c r="Q8" s="1" t="s">
        <v>3</v>
      </c>
      <c r="R8" s="4" t="s">
        <v>3</v>
      </c>
      <c r="S8" s="5">
        <v>0.219</v>
      </c>
      <c r="T8" s="1" t="s">
        <v>3</v>
      </c>
    </row>
    <row r="9" spans="1:20" x14ac:dyDescent="0.25">
      <c r="D9" t="s">
        <v>137</v>
      </c>
      <c r="G9">
        <v>1.5501</v>
      </c>
      <c r="J9">
        <v>1.5501</v>
      </c>
      <c r="M9">
        <v>1.5501</v>
      </c>
      <c r="P9">
        <v>1.5501</v>
      </c>
      <c r="S9">
        <v>1.5501</v>
      </c>
    </row>
    <row r="10" spans="1:20" x14ac:dyDescent="0.25">
      <c r="D10" t="s">
        <v>138</v>
      </c>
      <c r="G10">
        <f>SUM(G8:G9)</f>
        <v>1.6180000000000001</v>
      </c>
      <c r="J10">
        <f>SUM(J8:J9)</f>
        <v>1.6877</v>
      </c>
      <c r="M10">
        <f>SUM(M8:M9)</f>
        <v>1.6321000000000001</v>
      </c>
      <c r="P10">
        <f>SUM(P8:P9)</f>
        <v>1.6219000000000001</v>
      </c>
      <c r="S10">
        <f>SUM(S8:S9)</f>
        <v>1.7691000000000001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T15"/>
  <sheetViews>
    <sheetView workbookViewId="0">
      <selection activeCell="A13" sqref="A13:XFD15"/>
    </sheetView>
  </sheetViews>
  <sheetFormatPr defaultRowHeight="15" x14ac:dyDescent="0.25"/>
  <cols>
    <col min="2" max="2" width="30.5703125" bestFit="1" customWidth="1"/>
    <col min="4" max="4" width="23" bestFit="1" customWidth="1"/>
  </cols>
  <sheetData>
    <row r="1" spans="1:20" x14ac:dyDescent="0.25">
      <c r="A1" s="1" t="s">
        <v>0</v>
      </c>
      <c r="B1" s="1" t="s">
        <v>1</v>
      </c>
    </row>
    <row r="2" spans="1:20" x14ac:dyDescent="0.25">
      <c r="A2" s="1" t="s">
        <v>127</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128</v>
      </c>
      <c r="B7" s="1" t="s">
        <v>129</v>
      </c>
      <c r="C7" s="1" t="s">
        <v>3</v>
      </c>
      <c r="D7" s="1" t="s">
        <v>19</v>
      </c>
      <c r="E7" s="1" t="s">
        <v>20</v>
      </c>
      <c r="F7" s="4" t="s">
        <v>3</v>
      </c>
      <c r="G7" s="5">
        <v>-1.2800000000000001E-2</v>
      </c>
      <c r="H7" s="1" t="s">
        <v>3</v>
      </c>
      <c r="I7" s="4" t="s">
        <v>3</v>
      </c>
      <c r="J7" s="5">
        <v>3.5000000000000003E-2</v>
      </c>
      <c r="K7" s="1" t="s">
        <v>3</v>
      </c>
      <c r="L7" s="4" t="s">
        <v>3</v>
      </c>
      <c r="M7" s="5">
        <v>1.89E-2</v>
      </c>
      <c r="N7" s="1" t="s">
        <v>3</v>
      </c>
      <c r="O7" s="4" t="s">
        <v>3</v>
      </c>
      <c r="P7" s="5">
        <v>6.1999999999999998E-3</v>
      </c>
      <c r="Q7" s="1" t="s">
        <v>3</v>
      </c>
      <c r="R7" s="4" t="s">
        <v>3</v>
      </c>
      <c r="S7" s="5">
        <v>4.9000000000000002E-2</v>
      </c>
      <c r="T7" s="1" t="s">
        <v>3</v>
      </c>
    </row>
    <row r="8" spans="1:20" x14ac:dyDescent="0.25">
      <c r="A8" s="1" t="s">
        <v>128</v>
      </c>
      <c r="B8" s="1" t="s">
        <v>129</v>
      </c>
      <c r="C8" s="1" t="s">
        <v>3</v>
      </c>
      <c r="D8" s="1" t="s">
        <v>22</v>
      </c>
      <c r="E8" s="1" t="s">
        <v>20</v>
      </c>
      <c r="F8" s="4" t="s">
        <v>3</v>
      </c>
      <c r="G8" s="5">
        <v>5.2600000000000001E-2</v>
      </c>
      <c r="H8" s="1" t="s">
        <v>3</v>
      </c>
      <c r="I8" s="4" t="s">
        <v>3</v>
      </c>
      <c r="J8" s="5">
        <v>0.11210000000000001</v>
      </c>
      <c r="K8" s="1" t="s">
        <v>3</v>
      </c>
      <c r="L8" s="4" t="s">
        <v>3</v>
      </c>
      <c r="M8" s="5">
        <v>3.85E-2</v>
      </c>
      <c r="N8" s="1" t="s">
        <v>3</v>
      </c>
      <c r="O8" s="4" t="s">
        <v>3</v>
      </c>
      <c r="P8" s="5">
        <v>9.4399999999999998E-2</v>
      </c>
      <c r="Q8" s="1" t="s">
        <v>3</v>
      </c>
      <c r="R8" s="4" t="s">
        <v>3</v>
      </c>
      <c r="S8" s="5">
        <v>0.11899999999999999</v>
      </c>
      <c r="T8" s="1" t="s">
        <v>3</v>
      </c>
    </row>
    <row r="9" spans="1:20" x14ac:dyDescent="0.25">
      <c r="D9" t="s">
        <v>137</v>
      </c>
      <c r="G9">
        <v>1.5501</v>
      </c>
      <c r="J9">
        <v>1.5501</v>
      </c>
      <c r="M9">
        <v>1.5501</v>
      </c>
      <c r="P9">
        <v>1.5501</v>
      </c>
      <c r="S9">
        <v>1.5501</v>
      </c>
    </row>
    <row r="10" spans="1:20" x14ac:dyDescent="0.25">
      <c r="D10" t="s">
        <v>138</v>
      </c>
      <c r="G10">
        <f>SUM(G8:G9)</f>
        <v>1.6027</v>
      </c>
      <c r="J10">
        <f>SUM(J8:J9)</f>
        <v>1.6622000000000001</v>
      </c>
      <c r="M10">
        <f>SUM(M8:M9)</f>
        <v>1.5886</v>
      </c>
      <c r="P10">
        <f>SUM(P8:P9)</f>
        <v>1.6445000000000001</v>
      </c>
      <c r="S10">
        <f>SUM(S8:S9)</f>
        <v>1.6691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T15"/>
  <sheetViews>
    <sheetView tabSelected="1" topLeftCell="A13" workbookViewId="0">
      <selection activeCell="G8" sqref="G8:G10"/>
    </sheetView>
  </sheetViews>
  <sheetFormatPr defaultRowHeight="15" x14ac:dyDescent="0.25"/>
  <cols>
    <col min="2" max="2" width="36.7109375" bestFit="1" customWidth="1"/>
    <col min="4" max="4" width="28" bestFit="1" customWidth="1"/>
  </cols>
  <sheetData>
    <row r="1" spans="1:20" x14ac:dyDescent="0.25">
      <c r="A1" s="1" t="s">
        <v>0</v>
      </c>
      <c r="B1" s="1" t="s">
        <v>1</v>
      </c>
    </row>
    <row r="2" spans="1:20" x14ac:dyDescent="0.25">
      <c r="A2" s="1" t="s">
        <v>130</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131</v>
      </c>
      <c r="B7" s="1" t="s">
        <v>132</v>
      </c>
      <c r="C7" s="1" t="s">
        <v>3</v>
      </c>
      <c r="D7" s="1" t="s">
        <v>19</v>
      </c>
      <c r="E7" s="1" t="s">
        <v>20</v>
      </c>
      <c r="F7" s="4" t="s">
        <v>3</v>
      </c>
      <c r="G7" s="5">
        <v>8.2400000000000001E-2</v>
      </c>
      <c r="H7" s="1" t="s">
        <v>3</v>
      </c>
      <c r="I7" s="4" t="s">
        <v>3</v>
      </c>
      <c r="J7" s="5">
        <v>0.35070000000000001</v>
      </c>
      <c r="K7" s="1" t="s">
        <v>3</v>
      </c>
      <c r="L7" s="4" t="s">
        <v>3</v>
      </c>
      <c r="M7" s="1" t="s">
        <v>3</v>
      </c>
      <c r="N7" s="1" t="s">
        <v>3</v>
      </c>
      <c r="O7" s="4" t="s">
        <v>3</v>
      </c>
      <c r="P7" s="5">
        <v>0.1898</v>
      </c>
      <c r="Q7" s="1" t="s">
        <v>3</v>
      </c>
      <c r="R7" s="4" t="s">
        <v>3</v>
      </c>
      <c r="S7" s="5">
        <v>0.219</v>
      </c>
      <c r="T7" s="1" t="s">
        <v>3</v>
      </c>
    </row>
    <row r="8" spans="1:20" x14ac:dyDescent="0.25">
      <c r="A8" s="1" t="s">
        <v>131</v>
      </c>
      <c r="B8" s="1" t="s">
        <v>132</v>
      </c>
      <c r="C8" s="1" t="s">
        <v>3</v>
      </c>
      <c r="D8" s="1" t="s">
        <v>43</v>
      </c>
      <c r="E8" s="1" t="s">
        <v>20</v>
      </c>
      <c r="F8" s="4" t="s">
        <v>3</v>
      </c>
      <c r="G8" s="5">
        <v>0.15279999999999999</v>
      </c>
      <c r="H8" s="1" t="s">
        <v>3</v>
      </c>
      <c r="I8" s="4" t="s">
        <v>3</v>
      </c>
      <c r="J8" s="5">
        <v>0.42780000000000001</v>
      </c>
      <c r="K8" s="1" t="s">
        <v>3</v>
      </c>
      <c r="L8" s="4" t="s">
        <v>3</v>
      </c>
      <c r="M8" s="1" t="s">
        <v>3</v>
      </c>
      <c r="N8" s="1" t="s">
        <v>3</v>
      </c>
      <c r="O8" s="4" t="s">
        <v>3</v>
      </c>
      <c r="P8" s="5">
        <v>0.27800000000000002</v>
      </c>
      <c r="Q8" s="1" t="s">
        <v>3</v>
      </c>
      <c r="R8" s="4" t="s">
        <v>3</v>
      </c>
      <c r="S8" s="5">
        <v>0.315</v>
      </c>
      <c r="T8" s="1" t="s">
        <v>3</v>
      </c>
    </row>
    <row r="9" spans="1:20" x14ac:dyDescent="0.25">
      <c r="D9" t="s">
        <v>137</v>
      </c>
      <c r="G9">
        <v>1.5501</v>
      </c>
      <c r="J9">
        <v>1.5501</v>
      </c>
      <c r="P9">
        <v>1.5501</v>
      </c>
      <c r="S9">
        <v>1.5501</v>
      </c>
    </row>
    <row r="10" spans="1:20" x14ac:dyDescent="0.25">
      <c r="D10" t="s">
        <v>138</v>
      </c>
      <c r="G10">
        <f>SUM(G8:G9)</f>
        <v>1.7029000000000001</v>
      </c>
      <c r="J10">
        <f>SUM(J8:J9)</f>
        <v>1.9779</v>
      </c>
      <c r="P10">
        <f>SUM(P8:P9)</f>
        <v>1.8281000000000001</v>
      </c>
      <c r="S10">
        <f>SUM(S8:S9)</f>
        <v>1.8651</v>
      </c>
    </row>
    <row r="11" spans="1:20" x14ac:dyDescent="0.25">
      <c r="A11" s="1" t="s">
        <v>23</v>
      </c>
      <c r="B11" s="1" t="s">
        <v>24</v>
      </c>
    </row>
    <row r="13" spans="1:20" ht="91.5" customHeight="1" x14ac:dyDescent="0.25">
      <c r="A13" s="8" t="s">
        <v>135</v>
      </c>
      <c r="B13" s="8"/>
      <c r="C13" s="8"/>
    </row>
    <row r="15" spans="1:20" ht="200.25" customHeight="1" x14ac:dyDescent="0.25">
      <c r="A15" s="8" t="s">
        <v>139</v>
      </c>
      <c r="B15" s="8"/>
      <c r="C15" s="8"/>
    </row>
  </sheetData>
  <mergeCells count="7">
    <mergeCell ref="A13:C13"/>
    <mergeCell ref="A15:C15"/>
    <mergeCell ref="F5:G5"/>
    <mergeCell ref="I5:J5"/>
    <mergeCell ref="L5:M5"/>
    <mergeCell ref="O5:P5"/>
    <mergeCell ref="R5:S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6"/>
  <sheetViews>
    <sheetView workbookViewId="0"/>
  </sheetViews>
  <sheetFormatPr defaultRowHeight="15" x14ac:dyDescent="0.25"/>
  <sheetData>
    <row r="1" spans="1:3" x14ac:dyDescent="0.25">
      <c r="A1" s="6" t="s">
        <v>133</v>
      </c>
    </row>
    <row r="2" spans="1:3" x14ac:dyDescent="0.25">
      <c r="A2" s="1" t="s">
        <v>4</v>
      </c>
      <c r="B2" s="1" t="s">
        <v>3</v>
      </c>
      <c r="C2" s="1" t="s">
        <v>3</v>
      </c>
    </row>
    <row r="3" spans="1:3" x14ac:dyDescent="0.25">
      <c r="A3" s="1" t="s">
        <v>5</v>
      </c>
      <c r="B3" s="1" t="s">
        <v>3</v>
      </c>
      <c r="C3" s="1" t="s">
        <v>3</v>
      </c>
    </row>
    <row r="4" spans="1:3" x14ac:dyDescent="0.25">
      <c r="A4" s="1" t="s">
        <v>6</v>
      </c>
      <c r="B4" s="1" t="s">
        <v>3</v>
      </c>
      <c r="C4" s="1" t="s">
        <v>3</v>
      </c>
    </row>
    <row r="5" spans="1:3" x14ac:dyDescent="0.25">
      <c r="A5" s="1" t="s">
        <v>7</v>
      </c>
      <c r="B5" s="1" t="s">
        <v>3</v>
      </c>
      <c r="C5" s="1" t="s">
        <v>3</v>
      </c>
    </row>
    <row r="6" spans="1:3" x14ac:dyDescent="0.25">
      <c r="A6" s="1" t="s">
        <v>8</v>
      </c>
      <c r="B6" s="1" t="s">
        <v>3</v>
      </c>
      <c r="C6" s="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6"/>
  <sheetViews>
    <sheetView workbookViewId="0">
      <selection activeCell="A14" sqref="A14:XFD16"/>
    </sheetView>
  </sheetViews>
  <sheetFormatPr defaultRowHeight="15" x14ac:dyDescent="0.25"/>
  <cols>
    <col min="2" max="2" width="24.42578125" bestFit="1" customWidth="1"/>
    <col min="4" max="4" width="22.7109375" bestFit="1" customWidth="1"/>
  </cols>
  <sheetData>
    <row r="1" spans="1:20" x14ac:dyDescent="0.25">
      <c r="A1" s="1" t="s">
        <v>0</v>
      </c>
      <c r="B1" s="1" t="s">
        <v>1</v>
      </c>
    </row>
    <row r="2" spans="1:20" x14ac:dyDescent="0.25">
      <c r="A2" s="1" t="s">
        <v>32</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33</v>
      </c>
      <c r="B7" s="1" t="s">
        <v>34</v>
      </c>
      <c r="C7" s="1" t="s">
        <v>3</v>
      </c>
      <c r="D7" s="1" t="s">
        <v>19</v>
      </c>
      <c r="E7" s="1" t="s">
        <v>20</v>
      </c>
      <c r="F7" s="4" t="s">
        <v>3</v>
      </c>
      <c r="G7" s="5">
        <v>-2.41E-2</v>
      </c>
      <c r="H7" s="1" t="s">
        <v>3</v>
      </c>
      <c r="I7" s="4" t="s">
        <v>3</v>
      </c>
      <c r="J7" s="5">
        <v>0.15290000000000001</v>
      </c>
      <c r="K7" s="1" t="s">
        <v>3</v>
      </c>
      <c r="L7" s="4" t="s">
        <v>3</v>
      </c>
      <c r="M7" s="1" t="s">
        <v>3</v>
      </c>
      <c r="N7" s="1" t="s">
        <v>3</v>
      </c>
      <c r="O7" s="4" t="s">
        <v>3</v>
      </c>
      <c r="P7" s="5">
        <v>6.1999999999999998E-3</v>
      </c>
      <c r="Q7" s="1" t="s">
        <v>3</v>
      </c>
      <c r="R7" s="4" t="s">
        <v>3</v>
      </c>
      <c r="S7" s="5">
        <v>0.105</v>
      </c>
      <c r="T7" s="1" t="s">
        <v>3</v>
      </c>
    </row>
    <row r="8" spans="1:20" x14ac:dyDescent="0.25">
      <c r="A8" s="1" t="s">
        <v>33</v>
      </c>
      <c r="B8" s="1" t="s">
        <v>34</v>
      </c>
      <c r="C8" s="1" t="s">
        <v>3</v>
      </c>
      <c r="D8" s="1" t="s">
        <v>28</v>
      </c>
      <c r="E8" s="1" t="s">
        <v>20</v>
      </c>
      <c r="F8" s="4" t="s">
        <v>3</v>
      </c>
      <c r="G8" s="5">
        <v>0.12909999999999999</v>
      </c>
      <c r="H8" s="1" t="s">
        <v>3</v>
      </c>
      <c r="I8" s="4" t="s">
        <v>3</v>
      </c>
      <c r="J8" s="5">
        <v>0.27989999999999998</v>
      </c>
      <c r="K8" s="1" t="s">
        <v>3</v>
      </c>
      <c r="L8" s="4" t="s">
        <v>3</v>
      </c>
      <c r="M8" s="1" t="s">
        <v>3</v>
      </c>
      <c r="N8" s="1" t="s">
        <v>3</v>
      </c>
      <c r="O8" s="4" t="s">
        <v>3</v>
      </c>
      <c r="P8" s="5">
        <v>0.1444</v>
      </c>
      <c r="Q8" s="1" t="s">
        <v>3</v>
      </c>
      <c r="R8" s="4" t="s">
        <v>3</v>
      </c>
      <c r="S8" s="5">
        <v>0.24</v>
      </c>
      <c r="T8" s="1" t="s">
        <v>3</v>
      </c>
    </row>
    <row r="9" spans="1:20" x14ac:dyDescent="0.25">
      <c r="D9" t="s">
        <v>137</v>
      </c>
      <c r="G9">
        <v>1.5501</v>
      </c>
      <c r="J9">
        <v>1.5501</v>
      </c>
      <c r="P9">
        <v>1.5501</v>
      </c>
      <c r="S9">
        <v>1.5501</v>
      </c>
    </row>
    <row r="10" spans="1:20" x14ac:dyDescent="0.25">
      <c r="D10" t="s">
        <v>138</v>
      </c>
      <c r="G10">
        <f>SUM(G8:G9)</f>
        <v>1.6792</v>
      </c>
      <c r="J10">
        <f>SUM(J8:J9)</f>
        <v>1.83</v>
      </c>
      <c r="P10">
        <f>SUM(P8:P9)</f>
        <v>1.6945000000000001</v>
      </c>
      <c r="S10">
        <f>SUM(S8:S9)</f>
        <v>1.7901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6"/>
  <sheetViews>
    <sheetView topLeftCell="A7" workbookViewId="0">
      <selection activeCell="A14" sqref="A14:XFD16"/>
    </sheetView>
  </sheetViews>
  <sheetFormatPr defaultRowHeight="15" x14ac:dyDescent="0.25"/>
  <cols>
    <col min="2" max="2" width="29.85546875" bestFit="1" customWidth="1"/>
    <col min="4" max="4" width="22.7109375" bestFit="1" customWidth="1"/>
  </cols>
  <sheetData>
    <row r="1" spans="1:20" x14ac:dyDescent="0.25">
      <c r="A1" s="1" t="s">
        <v>0</v>
      </c>
      <c r="B1" s="1" t="s">
        <v>1</v>
      </c>
    </row>
    <row r="2" spans="1:20" x14ac:dyDescent="0.25">
      <c r="A2" s="1" t="s">
        <v>35</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36</v>
      </c>
      <c r="B7" s="1" t="s">
        <v>27</v>
      </c>
      <c r="C7" s="1" t="s">
        <v>3</v>
      </c>
      <c r="D7" s="1" t="s">
        <v>19</v>
      </c>
      <c r="E7" s="1" t="s">
        <v>20</v>
      </c>
      <c r="F7" s="4" t="s">
        <v>3</v>
      </c>
      <c r="G7" s="5">
        <v>5.0799999999999998E-2</v>
      </c>
      <c r="H7" s="1" t="s">
        <v>3</v>
      </c>
      <c r="I7" s="4" t="s">
        <v>3</v>
      </c>
      <c r="J7" s="5">
        <v>0.4007</v>
      </c>
      <c r="K7" s="1" t="s">
        <v>3</v>
      </c>
      <c r="L7" s="4" t="s">
        <v>3</v>
      </c>
      <c r="M7" s="1" t="s">
        <v>3</v>
      </c>
      <c r="N7" s="1" t="s">
        <v>3</v>
      </c>
      <c r="O7" s="4" t="s">
        <v>3</v>
      </c>
      <c r="P7" s="5">
        <v>6.9800000000000001E-2</v>
      </c>
      <c r="Q7" s="1" t="s">
        <v>3</v>
      </c>
      <c r="R7" s="4" t="s">
        <v>3</v>
      </c>
      <c r="S7" s="5">
        <v>0.19500000000000001</v>
      </c>
      <c r="T7" s="1" t="s">
        <v>3</v>
      </c>
    </row>
    <row r="8" spans="1:20" x14ac:dyDescent="0.25">
      <c r="A8" s="1" t="s">
        <v>36</v>
      </c>
      <c r="B8" s="1" t="s">
        <v>27</v>
      </c>
      <c r="C8" s="1" t="s">
        <v>3</v>
      </c>
      <c r="D8" s="1" t="s">
        <v>28</v>
      </c>
      <c r="E8" s="1" t="s">
        <v>20</v>
      </c>
      <c r="F8" s="4" t="s">
        <v>3</v>
      </c>
      <c r="G8" s="5">
        <v>0.11119999999999999</v>
      </c>
      <c r="H8" s="1" t="s">
        <v>3</v>
      </c>
      <c r="I8" s="4" t="s">
        <v>3</v>
      </c>
      <c r="J8" s="5">
        <v>0.4778</v>
      </c>
      <c r="K8" s="1" t="s">
        <v>3</v>
      </c>
      <c r="L8" s="4" t="s">
        <v>3</v>
      </c>
      <c r="M8" s="1" t="s">
        <v>3</v>
      </c>
      <c r="N8" s="1" t="s">
        <v>3</v>
      </c>
      <c r="O8" s="4" t="s">
        <v>3</v>
      </c>
      <c r="P8" s="5">
        <v>0.158</v>
      </c>
      <c r="Q8" s="1" t="s">
        <v>3</v>
      </c>
      <c r="R8" s="4" t="s">
        <v>3</v>
      </c>
      <c r="S8" s="5">
        <v>0.31</v>
      </c>
      <c r="T8" s="1" t="s">
        <v>3</v>
      </c>
    </row>
    <row r="9" spans="1:20" x14ac:dyDescent="0.25">
      <c r="D9" t="s">
        <v>137</v>
      </c>
      <c r="G9">
        <v>1.5501</v>
      </c>
      <c r="J9">
        <v>1.5501</v>
      </c>
      <c r="P9">
        <v>1.5501</v>
      </c>
      <c r="S9">
        <v>1.5501</v>
      </c>
    </row>
    <row r="10" spans="1:20" x14ac:dyDescent="0.25">
      <c r="D10" t="s">
        <v>138</v>
      </c>
      <c r="G10">
        <f>SUM(G8:G9)</f>
        <v>1.6613</v>
      </c>
      <c r="J10">
        <f>SUM(J8:J9)</f>
        <v>2.0278999999999998</v>
      </c>
      <c r="P10">
        <f>SUM(P8:P9)</f>
        <v>1.7081</v>
      </c>
      <c r="S10">
        <f>SUM(S8:S9)</f>
        <v>1.8601000000000001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6"/>
  <sheetViews>
    <sheetView workbookViewId="0">
      <selection activeCell="A14" sqref="A14:XFD16"/>
    </sheetView>
  </sheetViews>
  <sheetFormatPr defaultRowHeight="15" x14ac:dyDescent="0.25"/>
  <cols>
    <col min="2" max="2" width="29.85546875" bestFit="1" customWidth="1"/>
    <col min="4" max="4" width="23" bestFit="1" customWidth="1"/>
  </cols>
  <sheetData>
    <row r="1" spans="1:20" x14ac:dyDescent="0.25">
      <c r="A1" s="1" t="s">
        <v>0</v>
      </c>
      <c r="B1" s="1" t="s">
        <v>1</v>
      </c>
    </row>
    <row r="2" spans="1:20" x14ac:dyDescent="0.25">
      <c r="A2" s="1" t="s">
        <v>37</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38</v>
      </c>
      <c r="B7" s="1" t="s">
        <v>39</v>
      </c>
      <c r="C7" s="1" t="s">
        <v>3</v>
      </c>
      <c r="D7" s="1" t="s">
        <v>19</v>
      </c>
      <c r="E7" s="1" t="s">
        <v>20</v>
      </c>
      <c r="F7" s="4" t="s">
        <v>3</v>
      </c>
      <c r="G7" s="5">
        <v>6.0400000000000002E-2</v>
      </c>
      <c r="H7" s="1" t="s">
        <v>3</v>
      </c>
      <c r="I7" s="4" t="s">
        <v>3</v>
      </c>
      <c r="J7" s="5">
        <v>0.2707</v>
      </c>
      <c r="K7" s="1" t="s">
        <v>3</v>
      </c>
      <c r="L7" s="4" t="s">
        <v>3</v>
      </c>
      <c r="M7" s="1" t="s">
        <v>3</v>
      </c>
      <c r="N7" s="1" t="s">
        <v>3</v>
      </c>
      <c r="O7" s="4" t="s">
        <v>3</v>
      </c>
      <c r="P7" s="5">
        <v>6.1899999999999997E-2</v>
      </c>
      <c r="Q7" s="1" t="s">
        <v>3</v>
      </c>
      <c r="R7" s="4" t="s">
        <v>3</v>
      </c>
      <c r="S7" s="5">
        <v>0.18</v>
      </c>
      <c r="T7" s="1" t="s">
        <v>3</v>
      </c>
    </row>
    <row r="8" spans="1:20" x14ac:dyDescent="0.25">
      <c r="A8" s="1" t="s">
        <v>38</v>
      </c>
      <c r="B8" s="1" t="s">
        <v>39</v>
      </c>
      <c r="C8" s="1" t="s">
        <v>3</v>
      </c>
      <c r="D8" s="1" t="s">
        <v>22</v>
      </c>
      <c r="E8" s="1" t="s">
        <v>20</v>
      </c>
      <c r="F8" s="4" t="s">
        <v>3</v>
      </c>
      <c r="G8" s="5">
        <v>0.11119999999999999</v>
      </c>
      <c r="H8" s="1" t="s">
        <v>3</v>
      </c>
      <c r="I8" s="4" t="s">
        <v>3</v>
      </c>
      <c r="J8" s="5">
        <v>0.3478</v>
      </c>
      <c r="K8" s="1" t="s">
        <v>3</v>
      </c>
      <c r="L8" s="4" t="s">
        <v>3</v>
      </c>
      <c r="M8" s="1" t="s">
        <v>3</v>
      </c>
      <c r="N8" s="1" t="s">
        <v>3</v>
      </c>
      <c r="O8" s="4" t="s">
        <v>3</v>
      </c>
      <c r="P8" s="5">
        <v>0.1416</v>
      </c>
      <c r="Q8" s="1" t="s">
        <v>3</v>
      </c>
      <c r="R8" s="4" t="s">
        <v>3</v>
      </c>
      <c r="S8" s="5">
        <v>0.28999999999999998</v>
      </c>
      <c r="T8" s="1" t="s">
        <v>3</v>
      </c>
    </row>
    <row r="9" spans="1:20" x14ac:dyDescent="0.25">
      <c r="D9" t="s">
        <v>137</v>
      </c>
      <c r="G9">
        <v>1.5501</v>
      </c>
      <c r="J9">
        <v>1.5501</v>
      </c>
      <c r="P9">
        <v>1.5501</v>
      </c>
      <c r="S9">
        <v>1.5501</v>
      </c>
    </row>
    <row r="10" spans="1:20" x14ac:dyDescent="0.25">
      <c r="D10" t="s">
        <v>138</v>
      </c>
      <c r="G10">
        <f>SUM(G8:G9)</f>
        <v>1.6613</v>
      </c>
      <c r="J10">
        <f>SUM(J8:J9)</f>
        <v>1.8978999999999999</v>
      </c>
      <c r="P10">
        <f>SUM(P8:P9)</f>
        <v>1.6917</v>
      </c>
      <c r="S10">
        <f>SUM(S8:S9)</f>
        <v>1.8401000000000001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6"/>
  <sheetViews>
    <sheetView workbookViewId="0">
      <selection activeCell="A14" sqref="A14:XFD16"/>
    </sheetView>
  </sheetViews>
  <sheetFormatPr defaultRowHeight="15" x14ac:dyDescent="0.25"/>
  <cols>
    <col min="2" max="2" width="36.7109375" bestFit="1" customWidth="1"/>
    <col min="4" max="4" width="28" bestFit="1" customWidth="1"/>
  </cols>
  <sheetData>
    <row r="1" spans="1:20" x14ac:dyDescent="0.25">
      <c r="A1" s="1" t="s">
        <v>0</v>
      </c>
      <c r="B1" s="1" t="s">
        <v>1</v>
      </c>
    </row>
    <row r="2" spans="1:20" x14ac:dyDescent="0.25">
      <c r="A2" s="1" t="s">
        <v>40</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41</v>
      </c>
      <c r="B7" s="1" t="s">
        <v>42</v>
      </c>
      <c r="C7" s="1" t="s">
        <v>3</v>
      </c>
      <c r="D7" s="1" t="s">
        <v>19</v>
      </c>
      <c r="E7" s="1" t="s">
        <v>20</v>
      </c>
      <c r="F7" s="4" t="s">
        <v>3</v>
      </c>
      <c r="G7" s="5">
        <v>-2.5000000000000001E-3</v>
      </c>
      <c r="H7" s="1" t="s">
        <v>3</v>
      </c>
      <c r="I7" s="4" t="s">
        <v>3</v>
      </c>
      <c r="J7" s="5">
        <v>9.3399999999999997E-2</v>
      </c>
      <c r="K7" s="1" t="s">
        <v>3</v>
      </c>
      <c r="L7" s="4" t="s">
        <v>3</v>
      </c>
      <c r="M7" s="1" t="s">
        <v>3</v>
      </c>
      <c r="N7" s="1" t="s">
        <v>3</v>
      </c>
      <c r="O7" s="4" t="s">
        <v>3</v>
      </c>
      <c r="P7" s="5">
        <v>1.4200000000000001E-2</v>
      </c>
      <c r="Q7" s="1" t="s">
        <v>3</v>
      </c>
      <c r="R7" s="4" t="s">
        <v>3</v>
      </c>
      <c r="S7" s="5">
        <v>9.5000000000000001E-2</v>
      </c>
      <c r="T7" s="1" t="s">
        <v>3</v>
      </c>
    </row>
    <row r="8" spans="1:20" x14ac:dyDescent="0.25">
      <c r="A8" s="1" t="s">
        <v>41</v>
      </c>
      <c r="B8" s="1" t="s">
        <v>42</v>
      </c>
      <c r="C8" s="1" t="s">
        <v>3</v>
      </c>
      <c r="D8" s="1" t="s">
        <v>43</v>
      </c>
      <c r="E8" s="1" t="s">
        <v>20</v>
      </c>
      <c r="F8" s="4" t="s">
        <v>3</v>
      </c>
      <c r="G8" s="5">
        <v>5.79E-2</v>
      </c>
      <c r="H8" s="1" t="s">
        <v>3</v>
      </c>
      <c r="I8" s="4" t="s">
        <v>3</v>
      </c>
      <c r="J8" s="5">
        <v>0.17050000000000001</v>
      </c>
      <c r="K8" s="1" t="s">
        <v>3</v>
      </c>
      <c r="L8" s="4" t="s">
        <v>3</v>
      </c>
      <c r="M8" s="1" t="s">
        <v>3</v>
      </c>
      <c r="N8" s="1" t="s">
        <v>3</v>
      </c>
      <c r="O8" s="4" t="s">
        <v>3</v>
      </c>
      <c r="P8" s="5">
        <v>0.1024</v>
      </c>
      <c r="Q8" s="1" t="s">
        <v>3</v>
      </c>
      <c r="R8" s="4" t="s">
        <v>3</v>
      </c>
      <c r="S8" s="5">
        <v>0.18</v>
      </c>
      <c r="T8" s="1" t="s">
        <v>3</v>
      </c>
    </row>
    <row r="9" spans="1:20" x14ac:dyDescent="0.25">
      <c r="D9" t="s">
        <v>137</v>
      </c>
      <c r="G9">
        <v>1.5501</v>
      </c>
      <c r="J9">
        <v>1.5501</v>
      </c>
      <c r="P9">
        <v>1.5501</v>
      </c>
      <c r="S9">
        <v>1.5501</v>
      </c>
    </row>
    <row r="10" spans="1:20" x14ac:dyDescent="0.25">
      <c r="D10" t="s">
        <v>138</v>
      </c>
      <c r="G10">
        <f>SUM(G8:G9)</f>
        <v>1.6080000000000001</v>
      </c>
      <c r="J10">
        <f>SUM(J8:J9)</f>
        <v>1.7206000000000001</v>
      </c>
      <c r="P10">
        <f>SUM(P8:P9)</f>
        <v>1.6525000000000001</v>
      </c>
      <c r="S10">
        <f>SUM(S8:S9)</f>
        <v>1.7301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6"/>
  <sheetViews>
    <sheetView topLeftCell="A4" workbookViewId="0">
      <selection activeCell="A14" sqref="A14:XFD16"/>
    </sheetView>
  </sheetViews>
  <sheetFormatPr defaultRowHeight="15" x14ac:dyDescent="0.25"/>
  <cols>
    <col min="2" max="2" width="24.42578125" bestFit="1" customWidth="1"/>
    <col min="4" max="4" width="23" bestFit="1" customWidth="1"/>
  </cols>
  <sheetData>
    <row r="1" spans="1:20" x14ac:dyDescent="0.25">
      <c r="A1" s="1" t="s">
        <v>0</v>
      </c>
      <c r="B1" s="1" t="s">
        <v>1</v>
      </c>
    </row>
    <row r="2" spans="1:20" x14ac:dyDescent="0.25">
      <c r="A2" s="1" t="s">
        <v>44</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45</v>
      </c>
      <c r="B7" s="1" t="s">
        <v>46</v>
      </c>
      <c r="C7" s="1" t="s">
        <v>3</v>
      </c>
      <c r="D7" s="1" t="s">
        <v>19</v>
      </c>
      <c r="E7" s="1" t="s">
        <v>20</v>
      </c>
      <c r="F7" s="4" t="s">
        <v>3</v>
      </c>
      <c r="G7" s="5">
        <v>-1.95E-2</v>
      </c>
      <c r="H7" s="1" t="s">
        <v>3</v>
      </c>
      <c r="I7" s="4" t="s">
        <v>3</v>
      </c>
      <c r="J7" s="5">
        <v>0.11360000000000001</v>
      </c>
      <c r="K7" s="1" t="s">
        <v>3</v>
      </c>
      <c r="L7" s="4" t="s">
        <v>3</v>
      </c>
      <c r="M7" s="5">
        <v>3.6400000000000002E-2</v>
      </c>
      <c r="N7" s="1" t="s">
        <v>3</v>
      </c>
      <c r="O7" s="4" t="s">
        <v>3</v>
      </c>
      <c r="P7" s="5">
        <v>1.8800000000000001E-2</v>
      </c>
      <c r="Q7" s="1" t="s">
        <v>3</v>
      </c>
      <c r="R7" s="4" t="s">
        <v>3</v>
      </c>
      <c r="S7" s="5">
        <v>0.115</v>
      </c>
      <c r="T7" s="1" t="s">
        <v>3</v>
      </c>
    </row>
    <row r="8" spans="1:20" x14ac:dyDescent="0.25">
      <c r="A8" s="1" t="s">
        <v>45</v>
      </c>
      <c r="B8" s="1" t="s">
        <v>46</v>
      </c>
      <c r="C8" s="1" t="s">
        <v>3</v>
      </c>
      <c r="D8" s="1" t="s">
        <v>22</v>
      </c>
      <c r="E8" s="1" t="s">
        <v>20</v>
      </c>
      <c r="F8" s="4" t="s">
        <v>3</v>
      </c>
      <c r="G8" s="5">
        <v>0.1409</v>
      </c>
      <c r="H8" s="1" t="s">
        <v>3</v>
      </c>
      <c r="I8" s="4" t="s">
        <v>3</v>
      </c>
      <c r="J8" s="5">
        <v>0.2407</v>
      </c>
      <c r="K8" s="1" t="s">
        <v>3</v>
      </c>
      <c r="L8" s="4" t="s">
        <v>3</v>
      </c>
      <c r="M8" s="5">
        <v>0.186</v>
      </c>
      <c r="N8" s="1" t="s">
        <v>3</v>
      </c>
      <c r="O8" s="4" t="s">
        <v>3</v>
      </c>
      <c r="P8" s="5">
        <v>0.1472</v>
      </c>
      <c r="Q8" s="1" t="s">
        <v>3</v>
      </c>
      <c r="R8" s="4" t="s">
        <v>3</v>
      </c>
      <c r="S8" s="5">
        <v>0.23</v>
      </c>
      <c r="T8" s="1" t="s">
        <v>3</v>
      </c>
    </row>
    <row r="9" spans="1:20" x14ac:dyDescent="0.25">
      <c r="D9" t="s">
        <v>137</v>
      </c>
      <c r="G9">
        <v>1.5501</v>
      </c>
      <c r="J9">
        <v>1.5501</v>
      </c>
      <c r="M9">
        <v>1.5501</v>
      </c>
      <c r="P9">
        <v>1.5501</v>
      </c>
      <c r="S9">
        <v>1.5501</v>
      </c>
    </row>
    <row r="10" spans="1:20" x14ac:dyDescent="0.25">
      <c r="D10" t="s">
        <v>138</v>
      </c>
      <c r="G10">
        <f>SUM(G8:G9)</f>
        <v>1.6910000000000001</v>
      </c>
      <c r="J10">
        <f>SUM(J8:J9)</f>
        <v>1.7907999999999999</v>
      </c>
      <c r="M10">
        <f>SUM(M8:M9)</f>
        <v>1.7361</v>
      </c>
      <c r="P10">
        <f>SUM(P8:P9)</f>
        <v>1.6973</v>
      </c>
      <c r="S10">
        <f>SUM(S8:S9)</f>
        <v>1.7801</v>
      </c>
    </row>
    <row r="11" spans="1:20" x14ac:dyDescent="0.25">
      <c r="A11" s="1" t="s">
        <v>23</v>
      </c>
      <c r="B11" s="1" t="s">
        <v>24</v>
      </c>
    </row>
    <row r="14" spans="1:20" ht="91.5" customHeight="1" x14ac:dyDescent="0.25">
      <c r="A14" s="8" t="s">
        <v>135</v>
      </c>
      <c r="B14" s="8"/>
      <c r="C14" s="8"/>
    </row>
    <row r="16" spans="1:20" ht="200.25" customHeight="1" x14ac:dyDescent="0.25">
      <c r="A16" s="8" t="s">
        <v>139</v>
      </c>
      <c r="B16" s="8"/>
      <c r="C16" s="8"/>
    </row>
  </sheetData>
  <mergeCells count="7">
    <mergeCell ref="A14:C14"/>
    <mergeCell ref="A16:C16"/>
    <mergeCell ref="F5:G5"/>
    <mergeCell ref="I5:J5"/>
    <mergeCell ref="L5:M5"/>
    <mergeCell ref="O5:P5"/>
    <mergeCell ref="R5:S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8"/>
  <sheetViews>
    <sheetView workbookViewId="0">
      <selection activeCell="A16" sqref="A16:XFD18"/>
    </sheetView>
  </sheetViews>
  <sheetFormatPr defaultRowHeight="15" x14ac:dyDescent="0.25"/>
  <cols>
    <col min="2" max="2" width="24.42578125" bestFit="1" customWidth="1"/>
    <col min="4" max="4" width="23" bestFit="1" customWidth="1"/>
  </cols>
  <sheetData>
    <row r="1" spans="1:20" x14ac:dyDescent="0.25">
      <c r="A1" s="1" t="s">
        <v>0</v>
      </c>
      <c r="B1" s="1" t="s">
        <v>1</v>
      </c>
    </row>
    <row r="2" spans="1:20" x14ac:dyDescent="0.25">
      <c r="A2" s="1" t="s">
        <v>47</v>
      </c>
    </row>
    <row r="5" spans="1:20" x14ac:dyDescent="0.25">
      <c r="A5" s="1" t="s">
        <v>3</v>
      </c>
      <c r="B5" s="1" t="s">
        <v>3</v>
      </c>
      <c r="C5" s="1" t="s">
        <v>3</v>
      </c>
      <c r="D5" s="1" t="s">
        <v>3</v>
      </c>
      <c r="E5" s="1" t="s">
        <v>3</v>
      </c>
      <c r="F5" s="7" t="s">
        <v>4</v>
      </c>
      <c r="G5" s="7"/>
      <c r="H5" s="1" t="s">
        <v>3</v>
      </c>
      <c r="I5" s="7" t="s">
        <v>5</v>
      </c>
      <c r="J5" s="7"/>
      <c r="K5" s="1" t="s">
        <v>3</v>
      </c>
      <c r="L5" s="7" t="s">
        <v>6</v>
      </c>
      <c r="M5" s="7"/>
      <c r="N5" s="1" t="s">
        <v>3</v>
      </c>
      <c r="O5" s="7" t="s">
        <v>7</v>
      </c>
      <c r="P5" s="7"/>
      <c r="Q5" s="1" t="s">
        <v>3</v>
      </c>
      <c r="R5" s="7" t="s">
        <v>8</v>
      </c>
      <c r="S5" s="7"/>
      <c r="T5" s="1" t="s">
        <v>3</v>
      </c>
    </row>
    <row r="6" spans="1:20" x14ac:dyDescent="0.25">
      <c r="A6" s="2" t="s">
        <v>9</v>
      </c>
      <c r="B6" s="2" t="s">
        <v>10</v>
      </c>
      <c r="C6" s="2" t="s">
        <v>11</v>
      </c>
      <c r="D6" s="2" t="s">
        <v>12</v>
      </c>
      <c r="E6" s="2" t="s">
        <v>13</v>
      </c>
      <c r="F6" s="3" t="s">
        <v>14</v>
      </c>
      <c r="G6" s="2" t="s">
        <v>15</v>
      </c>
      <c r="H6" s="2" t="s">
        <v>16</v>
      </c>
      <c r="I6" s="3" t="s">
        <v>14</v>
      </c>
      <c r="J6" s="2" t="s">
        <v>15</v>
      </c>
      <c r="K6" s="2" t="s">
        <v>16</v>
      </c>
      <c r="L6" s="3" t="s">
        <v>14</v>
      </c>
      <c r="M6" s="2" t="s">
        <v>15</v>
      </c>
      <c r="N6" s="2" t="s">
        <v>16</v>
      </c>
      <c r="O6" s="3" t="s">
        <v>14</v>
      </c>
      <c r="P6" s="2" t="s">
        <v>15</v>
      </c>
      <c r="Q6" s="2" t="s">
        <v>16</v>
      </c>
      <c r="R6" s="3" t="s">
        <v>14</v>
      </c>
      <c r="S6" s="2" t="s">
        <v>15</v>
      </c>
      <c r="T6" s="2" t="s">
        <v>16</v>
      </c>
    </row>
    <row r="7" spans="1:20" x14ac:dyDescent="0.25">
      <c r="A7" s="1" t="s">
        <v>48</v>
      </c>
      <c r="B7" s="1" t="s">
        <v>49</v>
      </c>
      <c r="C7" s="1" t="s">
        <v>3</v>
      </c>
      <c r="D7" s="1" t="s">
        <v>19</v>
      </c>
      <c r="E7" s="1" t="s">
        <v>20</v>
      </c>
      <c r="F7" s="4" t="s">
        <v>3</v>
      </c>
      <c r="G7" s="5">
        <v>5.2499999999999998E-2</v>
      </c>
      <c r="H7" s="1" t="s">
        <v>3</v>
      </c>
      <c r="I7" s="4" t="s">
        <v>3</v>
      </c>
      <c r="J7" s="5">
        <v>4.24E-2</v>
      </c>
      <c r="K7" s="1" t="s">
        <v>3</v>
      </c>
      <c r="L7" s="4" t="s">
        <v>3</v>
      </c>
      <c r="M7" s="5">
        <v>1.6400000000000001E-2</v>
      </c>
      <c r="N7" s="1" t="s">
        <v>3</v>
      </c>
      <c r="O7" s="4" t="s">
        <v>3</v>
      </c>
      <c r="P7" s="5">
        <v>3.9699999999999999E-2</v>
      </c>
      <c r="Q7" s="1" t="s">
        <v>3</v>
      </c>
      <c r="R7" s="4" t="s">
        <v>3</v>
      </c>
      <c r="S7" s="5">
        <v>7.9000000000000001E-2</v>
      </c>
      <c r="T7" s="1" t="s">
        <v>3</v>
      </c>
    </row>
    <row r="8" spans="1:20" x14ac:dyDescent="0.25">
      <c r="A8" s="1" t="s">
        <v>48</v>
      </c>
      <c r="B8" s="1" t="s">
        <v>49</v>
      </c>
      <c r="C8" s="1" t="s">
        <v>3</v>
      </c>
      <c r="D8" s="1" t="s">
        <v>22</v>
      </c>
      <c r="E8" s="1" t="s">
        <v>20</v>
      </c>
      <c r="F8" s="4" t="s">
        <v>3</v>
      </c>
      <c r="G8" s="5">
        <v>0.25309999999999999</v>
      </c>
      <c r="H8" s="1" t="s">
        <v>3</v>
      </c>
      <c r="I8" s="4" t="s">
        <v>3</v>
      </c>
      <c r="J8" s="5">
        <v>0.16950000000000001</v>
      </c>
      <c r="K8" s="1" t="s">
        <v>3</v>
      </c>
      <c r="L8" s="4" t="s">
        <v>3</v>
      </c>
      <c r="M8" s="5">
        <v>0.14419999999999999</v>
      </c>
      <c r="N8" s="1" t="s">
        <v>3</v>
      </c>
      <c r="O8" s="4" t="s">
        <v>3</v>
      </c>
      <c r="P8" s="5">
        <v>0.1716</v>
      </c>
      <c r="Q8" s="1" t="s">
        <v>3</v>
      </c>
      <c r="R8" s="4" t="s">
        <v>3</v>
      </c>
      <c r="S8" s="5">
        <v>0.19</v>
      </c>
      <c r="T8" s="1" t="s">
        <v>3</v>
      </c>
    </row>
    <row r="9" spans="1:20" x14ac:dyDescent="0.25">
      <c r="D9" t="s">
        <v>137</v>
      </c>
      <c r="G9">
        <v>1.5501</v>
      </c>
      <c r="J9">
        <v>1.5501</v>
      </c>
      <c r="M9">
        <v>1.5501</v>
      </c>
      <c r="P9">
        <v>1.5501</v>
      </c>
      <c r="S9">
        <v>1.5501</v>
      </c>
    </row>
    <row r="10" spans="1:20" x14ac:dyDescent="0.25">
      <c r="D10" t="s">
        <v>138</v>
      </c>
      <c r="G10">
        <f>SUM(G8:G9)</f>
        <v>1.8031999999999999</v>
      </c>
      <c r="J10">
        <f>SUM(J8:J9)</f>
        <v>1.7196</v>
      </c>
      <c r="M10">
        <f>SUM(M8:M9)</f>
        <v>1.6943000000000001</v>
      </c>
      <c r="P10">
        <f>SUM(P8:P9)</f>
        <v>1.7217</v>
      </c>
      <c r="S10">
        <f>SUM(S8:S9)</f>
        <v>1.7401</v>
      </c>
    </row>
    <row r="11" spans="1:20" x14ac:dyDescent="0.25">
      <c r="A11" s="1" t="s">
        <v>23</v>
      </c>
      <c r="B11" s="1" t="s">
        <v>24</v>
      </c>
    </row>
    <row r="16" spans="1:20" ht="91.5" customHeight="1" x14ac:dyDescent="0.25">
      <c r="A16" s="8" t="s">
        <v>135</v>
      </c>
      <c r="B16" s="8"/>
      <c r="C16" s="8"/>
    </row>
    <row r="18" spans="1:3" ht="200.25" customHeight="1" x14ac:dyDescent="0.25">
      <c r="A18" s="8" t="s">
        <v>139</v>
      </c>
      <c r="B18" s="8"/>
      <c r="C18" s="8"/>
    </row>
  </sheetData>
  <mergeCells count="7">
    <mergeCell ref="A16:C16"/>
    <mergeCell ref="A18:C18"/>
    <mergeCell ref="F5:G5"/>
    <mergeCell ref="I5:J5"/>
    <mergeCell ref="L5:M5"/>
    <mergeCell ref="O5:P5"/>
    <mergeCell ref="R5:S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Town of Avon</vt:lpstr>
      <vt:lpstr>Town of Beacon Falls</vt:lpstr>
      <vt:lpstr>Town of Berlin</vt:lpstr>
      <vt:lpstr>Town of Bloomfield</vt:lpstr>
      <vt:lpstr>Town of Bolton</vt:lpstr>
      <vt:lpstr>Town of Canton</vt:lpstr>
      <vt:lpstr>Town of Cheshire</vt:lpstr>
      <vt:lpstr>Town of Coventry</vt:lpstr>
      <vt:lpstr>Town of Darien</vt:lpstr>
      <vt:lpstr>Town of East Hampton</vt:lpstr>
      <vt:lpstr>Town of Ellington</vt:lpstr>
      <vt:lpstr>Town of Enfield</vt:lpstr>
      <vt:lpstr>Town of Farmington</vt:lpstr>
      <vt:lpstr>Town of Glastonbury</vt:lpstr>
      <vt:lpstr>Town of Haddam</vt:lpstr>
      <vt:lpstr>Town of Hebron</vt:lpstr>
      <vt:lpstr>Town of Manchester</vt:lpstr>
      <vt:lpstr>Town of New Canaan</vt:lpstr>
      <vt:lpstr>City of New London</vt:lpstr>
      <vt:lpstr>Town of Newington</vt:lpstr>
      <vt:lpstr>Town of Newtown</vt:lpstr>
      <vt:lpstr>Norwalk Transit District</vt:lpstr>
      <vt:lpstr>Town of Portland</vt:lpstr>
      <vt:lpstr>Town of Preston</vt:lpstr>
      <vt:lpstr>Town of Rocky Hill</vt:lpstr>
      <vt:lpstr>Town of Somers</vt:lpstr>
      <vt:lpstr>Town of South Windsor</vt:lpstr>
      <vt:lpstr>Town of Stafford</vt:lpstr>
      <vt:lpstr>Town of Suffield</vt:lpstr>
      <vt:lpstr>Town of Tolland</vt:lpstr>
      <vt:lpstr>Town of Waterford</vt:lpstr>
      <vt:lpstr>Town of West Hartford</vt:lpstr>
      <vt:lpstr>Town of Weston</vt:lpstr>
      <vt:lpstr>Town of Wethersfield</vt:lpstr>
      <vt:lpstr>Town of Windsor</vt:lpstr>
      <vt:lpstr>Town of Windsor Locks</vt:lpstr>
      <vt:lpstr>Bidder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Maureen Goulet</cp:lastModifiedBy>
  <dcterms:created xsi:type="dcterms:W3CDTF">2018-12-13T15:08:48Z</dcterms:created>
  <dcterms:modified xsi:type="dcterms:W3CDTF">2018-12-13T16:50:03Z</dcterms:modified>
</cp:coreProperties>
</file>